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95" yWindow="645" windowWidth="19440" windowHeight="12240" activeTab="1"/>
  </bookViews>
  <sheets>
    <sheet name="FUNDUSZ SOŁECKI" sheetId="1" r:id="rId1"/>
    <sheet name="Arkusz1" sheetId="2" r:id="rId2"/>
  </sheets>
  <definedNames>
    <definedName name="_xlnm.Print_Area" localSheetId="0">'FUNDUSZ SOŁECKI'!$A$1:$I$316</definedName>
  </definedNames>
  <calcPr calcId="145621"/>
</workbook>
</file>

<file path=xl/calcChain.xml><?xml version="1.0" encoding="utf-8"?>
<calcChain xmlns="http://schemas.openxmlformats.org/spreadsheetml/2006/main">
  <c r="G59" i="2" l="1"/>
  <c r="G57" i="2" l="1"/>
  <c r="G58" i="2"/>
  <c r="G65" i="2" l="1"/>
  <c r="G75" i="2" l="1"/>
  <c r="G236" i="2"/>
  <c r="F237" i="2"/>
  <c r="E237" i="2"/>
  <c r="G177" i="2"/>
  <c r="F317" i="2" l="1"/>
  <c r="E317" i="2"/>
  <c r="G316" i="2"/>
  <c r="G315" i="2"/>
  <c r="F312" i="2"/>
  <c r="E312" i="2"/>
  <c r="G311" i="2"/>
  <c r="G310" i="2"/>
  <c r="G309" i="2"/>
  <c r="G308" i="2"/>
  <c r="G307" i="2"/>
  <c r="G306" i="2"/>
  <c r="G305" i="2"/>
  <c r="G304" i="2"/>
  <c r="F301" i="2"/>
  <c r="E301" i="2"/>
  <c r="G300" i="2"/>
  <c r="G299" i="2"/>
  <c r="G298" i="2"/>
  <c r="G297" i="2"/>
  <c r="G296" i="2"/>
  <c r="G295" i="2"/>
  <c r="G294" i="2"/>
  <c r="F291" i="2"/>
  <c r="E291" i="2"/>
  <c r="G290" i="2"/>
  <c r="G289" i="2"/>
  <c r="F286" i="2"/>
  <c r="E286" i="2"/>
  <c r="G285" i="2"/>
  <c r="G284" i="2"/>
  <c r="G283" i="2"/>
  <c r="G282" i="2"/>
  <c r="F279" i="2"/>
  <c r="E279" i="2"/>
  <c r="G278" i="2"/>
  <c r="G277" i="2"/>
  <c r="G276" i="2"/>
  <c r="G275" i="2"/>
  <c r="G274" i="2"/>
  <c r="F271" i="2"/>
  <c r="E271" i="2"/>
  <c r="G270" i="2"/>
  <c r="G269" i="2"/>
  <c r="G268" i="2"/>
  <c r="G267" i="2"/>
  <c r="G266" i="2"/>
  <c r="F263" i="2"/>
  <c r="E263" i="2"/>
  <c r="G262" i="2"/>
  <c r="G261" i="2"/>
  <c r="G260" i="2"/>
  <c r="G259" i="2"/>
  <c r="G258" i="2"/>
  <c r="G257" i="2"/>
  <c r="G256" i="2"/>
  <c r="G255" i="2"/>
  <c r="F252" i="2"/>
  <c r="E252" i="2"/>
  <c r="G251" i="2"/>
  <c r="G250" i="2"/>
  <c r="G249" i="2"/>
  <c r="G248" i="2"/>
  <c r="F245" i="2"/>
  <c r="E245" i="2"/>
  <c r="G244" i="2"/>
  <c r="G243" i="2"/>
  <c r="G242" i="2"/>
  <c r="G241" i="2"/>
  <c r="G240" i="2"/>
  <c r="G235" i="2"/>
  <c r="G234" i="2"/>
  <c r="G233" i="2"/>
  <c r="G232" i="2"/>
  <c r="G231" i="2"/>
  <c r="G230" i="2"/>
  <c r="G229" i="2"/>
  <c r="F226" i="2"/>
  <c r="E226" i="2"/>
  <c r="G225" i="2"/>
  <c r="G224" i="2"/>
  <c r="G223" i="2"/>
  <c r="G222" i="2"/>
  <c r="G221" i="2"/>
  <c r="F218" i="2"/>
  <c r="E218" i="2"/>
  <c r="G217" i="2"/>
  <c r="G216" i="2"/>
  <c r="G215" i="2"/>
  <c r="G214" i="2"/>
  <c r="G213" i="2"/>
  <c r="G212" i="2"/>
  <c r="F209" i="2"/>
  <c r="E209" i="2"/>
  <c r="G208" i="2"/>
  <c r="G207" i="2"/>
  <c r="G206" i="2"/>
  <c r="G205" i="2"/>
  <c r="G204" i="2"/>
  <c r="G203" i="2"/>
  <c r="G202" i="2"/>
  <c r="G201" i="2"/>
  <c r="G200" i="2"/>
  <c r="F197" i="2"/>
  <c r="E197" i="2"/>
  <c r="G196" i="2"/>
  <c r="G195" i="2"/>
  <c r="G194" i="2"/>
  <c r="G193" i="2"/>
  <c r="G192" i="2"/>
  <c r="G191" i="2"/>
  <c r="F188" i="2"/>
  <c r="E188" i="2"/>
  <c r="G187" i="2"/>
  <c r="G186" i="2"/>
  <c r="G185" i="2"/>
  <c r="G184" i="2"/>
  <c r="F181" i="2"/>
  <c r="E181" i="2"/>
  <c r="G180" i="2"/>
  <c r="G179" i="2"/>
  <c r="G178" i="2"/>
  <c r="G176" i="2"/>
  <c r="G175" i="2"/>
  <c r="F172" i="2"/>
  <c r="E172" i="2"/>
  <c r="G171" i="2"/>
  <c r="G170" i="2"/>
  <c r="G169" i="2"/>
  <c r="G168" i="2"/>
  <c r="G167" i="2"/>
  <c r="F164" i="2"/>
  <c r="E164" i="2"/>
  <c r="G163" i="2"/>
  <c r="G162" i="2"/>
  <c r="G161" i="2"/>
  <c r="G160" i="2"/>
  <c r="G159" i="2"/>
  <c r="F156" i="2"/>
  <c r="E156" i="2"/>
  <c r="G155" i="2"/>
  <c r="G154" i="2"/>
  <c r="G153" i="2"/>
  <c r="G152" i="2"/>
  <c r="G151" i="2"/>
  <c r="G150" i="2"/>
  <c r="G149" i="2"/>
  <c r="F146" i="2"/>
  <c r="E146" i="2"/>
  <c r="G145" i="2"/>
  <c r="G144" i="2"/>
  <c r="G143" i="2"/>
  <c r="G142" i="2"/>
  <c r="G141" i="2"/>
  <c r="G140" i="2"/>
  <c r="G139" i="2"/>
  <c r="F136" i="2"/>
  <c r="E136" i="2"/>
  <c r="G135" i="2"/>
  <c r="G134" i="2"/>
  <c r="G133" i="2"/>
  <c r="G132" i="2"/>
  <c r="G130" i="2"/>
  <c r="G129" i="2"/>
  <c r="F126" i="2"/>
  <c r="E126" i="2"/>
  <c r="G125" i="2"/>
  <c r="G124" i="2"/>
  <c r="G123" i="2"/>
  <c r="G122" i="2"/>
  <c r="G121" i="2"/>
  <c r="F118" i="2"/>
  <c r="E118" i="2"/>
  <c r="G117" i="2"/>
  <c r="G116" i="2"/>
  <c r="G115" i="2"/>
  <c r="E112" i="2"/>
  <c r="G111" i="2"/>
  <c r="G110" i="2"/>
  <c r="G109" i="2"/>
  <c r="G108" i="2"/>
  <c r="G107" i="2"/>
  <c r="G106" i="2"/>
  <c r="G105" i="2"/>
  <c r="F102" i="2"/>
  <c r="E102" i="2"/>
  <c r="G101" i="2"/>
  <c r="G100" i="2"/>
  <c r="G99" i="2"/>
  <c r="G98" i="2"/>
  <c r="G97" i="2"/>
  <c r="G96" i="2"/>
  <c r="G95" i="2"/>
  <c r="F92" i="2"/>
  <c r="E92" i="2"/>
  <c r="G91" i="2"/>
  <c r="G90" i="2"/>
  <c r="G89" i="2"/>
  <c r="G87" i="2"/>
  <c r="F84" i="2"/>
  <c r="E84" i="2"/>
  <c r="G83" i="2"/>
  <c r="G82" i="2"/>
  <c r="G81" i="2"/>
  <c r="G80" i="2"/>
  <c r="F77" i="2"/>
  <c r="E77" i="2"/>
  <c r="G76" i="2"/>
  <c r="G74" i="2"/>
  <c r="G73" i="2"/>
  <c r="F70" i="2"/>
  <c r="E70" i="2"/>
  <c r="G69" i="2"/>
  <c r="G68" i="2"/>
  <c r="G67" i="2"/>
  <c r="G66" i="2"/>
  <c r="F62" i="2"/>
  <c r="E62" i="2"/>
  <c r="G61" i="2"/>
  <c r="G60" i="2"/>
  <c r="G56" i="2"/>
  <c r="F53" i="2"/>
  <c r="E53" i="2"/>
  <c r="G52" i="2"/>
  <c r="G51" i="2"/>
  <c r="G50" i="2"/>
  <c r="G49" i="2"/>
  <c r="G48" i="2"/>
  <c r="G47" i="2"/>
  <c r="G46" i="2"/>
  <c r="F43" i="2"/>
  <c r="E43" i="2"/>
  <c r="G42" i="2"/>
  <c r="G41" i="2"/>
  <c r="G40" i="2"/>
  <c r="G39" i="2"/>
  <c r="E36" i="2"/>
  <c r="G35" i="2"/>
  <c r="G34" i="2"/>
  <c r="I34" i="2" s="1"/>
  <c r="G33" i="2"/>
  <c r="G32" i="2"/>
  <c r="G31" i="2"/>
  <c r="F28" i="2"/>
  <c r="E28" i="2"/>
  <c r="G27" i="2"/>
  <c r="G26" i="2"/>
  <c r="G25" i="2"/>
  <c r="G24" i="2"/>
  <c r="G23" i="2"/>
  <c r="F20" i="2"/>
  <c r="E20" i="2"/>
  <c r="G19" i="2"/>
  <c r="G18" i="2"/>
  <c r="G17" i="2"/>
  <c r="G16" i="2"/>
  <c r="F13" i="2"/>
  <c r="E13" i="2"/>
  <c r="G12" i="2"/>
  <c r="G11" i="2"/>
  <c r="G10" i="2"/>
  <c r="G9" i="2"/>
  <c r="G8" i="2"/>
  <c r="G7" i="2"/>
  <c r="F315" i="1"/>
  <c r="G297" i="1"/>
  <c r="G298" i="1"/>
  <c r="G239" i="1"/>
  <c r="G240" i="1"/>
  <c r="G241" i="1"/>
  <c r="G232" i="1"/>
  <c r="G233" i="1"/>
  <c r="G234" i="1"/>
  <c r="G201" i="1"/>
  <c r="G202" i="1"/>
  <c r="G203" i="1"/>
  <c r="G152" i="1"/>
  <c r="G105" i="1"/>
  <c r="G35" i="1"/>
  <c r="J35" i="1" s="1"/>
  <c r="G43" i="2" l="1"/>
  <c r="G188" i="2"/>
  <c r="G197" i="2"/>
  <c r="G209" i="2"/>
  <c r="G245" i="2"/>
  <c r="G252" i="2"/>
  <c r="G286" i="2"/>
  <c r="G291" i="2"/>
  <c r="G237" i="2"/>
  <c r="E318" i="2"/>
  <c r="G136" i="2"/>
  <c r="G263" i="2"/>
  <c r="G164" i="2"/>
  <c r="G62" i="2"/>
  <c r="G70" i="2"/>
  <c r="G84" i="2"/>
  <c r="G92" i="2"/>
  <c r="G20" i="2"/>
  <c r="G36" i="2"/>
  <c r="G112" i="2"/>
  <c r="G102" i="2"/>
  <c r="G279" i="2"/>
  <c r="G77" i="2"/>
  <c r="G146" i="2"/>
  <c r="G156" i="2"/>
  <c r="G181" i="2"/>
  <c r="G13" i="2"/>
  <c r="F318" i="2"/>
  <c r="G28" i="2"/>
  <c r="G126" i="2"/>
  <c r="G218" i="2"/>
  <c r="G271" i="2"/>
  <c r="G301" i="2"/>
  <c r="G312" i="2"/>
  <c r="G317" i="2"/>
  <c r="G53" i="2"/>
  <c r="G118" i="2"/>
  <c r="G172" i="2"/>
  <c r="G226" i="2"/>
  <c r="G215" i="1"/>
  <c r="G130" i="1"/>
  <c r="G318" i="2" l="1"/>
  <c r="G27" i="1"/>
  <c r="G257" i="1"/>
  <c r="G253" i="1"/>
  <c r="G48" i="1" l="1"/>
  <c r="F29" i="1" l="1"/>
  <c r="E29" i="1"/>
  <c r="G177" i="1"/>
  <c r="F102" i="1"/>
  <c r="E102" i="1"/>
  <c r="G101" i="1"/>
  <c r="F63" i="1" l="1"/>
  <c r="E63" i="1"/>
  <c r="G62" i="1"/>
  <c r="G169" i="1"/>
  <c r="G60" i="1"/>
  <c r="G69" i="1"/>
  <c r="G295" i="1" l="1"/>
  <c r="G296" i="1"/>
  <c r="G304" i="1"/>
  <c r="G305" i="1"/>
  <c r="G306" i="1"/>
  <c r="G307" i="1"/>
  <c r="G308" i="1"/>
  <c r="G309" i="1"/>
  <c r="G247" i="1"/>
  <c r="G248" i="1"/>
  <c r="G249" i="1"/>
  <c r="G242" i="1"/>
  <c r="G229" i="1"/>
  <c r="G230" i="1"/>
  <c r="G231" i="1"/>
  <c r="G221" i="1"/>
  <c r="G222" i="1"/>
  <c r="G212" i="1"/>
  <c r="G213" i="1"/>
  <c r="G214" i="1"/>
  <c r="G216" i="1"/>
  <c r="G200" i="1"/>
  <c r="G204" i="1"/>
  <c r="G205" i="1"/>
  <c r="G206" i="1"/>
  <c r="G207" i="1"/>
  <c r="G191" i="1"/>
  <c r="G192" i="1"/>
  <c r="G193" i="1"/>
  <c r="G194" i="1"/>
  <c r="G195" i="1"/>
  <c r="G184" i="1"/>
  <c r="G185" i="1"/>
  <c r="G186" i="1"/>
  <c r="G160" i="1"/>
  <c r="G161" i="1"/>
  <c r="G162" i="1"/>
  <c r="G163" i="1"/>
  <c r="G149" i="1"/>
  <c r="G150" i="1"/>
  <c r="G151" i="1"/>
  <c r="G153" i="1"/>
  <c r="G154" i="1"/>
  <c r="G155" i="1"/>
  <c r="G140" i="1"/>
  <c r="G141" i="1"/>
  <c r="G142" i="1"/>
  <c r="G143" i="1"/>
  <c r="G144" i="1"/>
  <c r="G145" i="1"/>
  <c r="G132" i="1"/>
  <c r="G133" i="1"/>
  <c r="G134" i="1"/>
  <c r="G135" i="1"/>
  <c r="G116" i="1"/>
  <c r="G117" i="1"/>
  <c r="G106" i="1"/>
  <c r="G107" i="1"/>
  <c r="G108" i="1"/>
  <c r="G109" i="1"/>
  <c r="G110" i="1"/>
  <c r="G111" i="1"/>
  <c r="G97" i="1"/>
  <c r="G98" i="1"/>
  <c r="G99" i="1"/>
  <c r="G100" i="1"/>
  <c r="G49" i="1"/>
  <c r="G7" i="1"/>
  <c r="G280" i="1" l="1"/>
  <c r="G254" i="1" l="1"/>
  <c r="G255" i="1"/>
  <c r="G256" i="1"/>
  <c r="G258" i="1"/>
  <c r="G259" i="1"/>
  <c r="G260" i="1"/>
  <c r="G223" i="1"/>
  <c r="G224" i="1"/>
  <c r="F310" i="1" l="1"/>
  <c r="F299" i="1"/>
  <c r="F289" i="1"/>
  <c r="F284" i="1"/>
  <c r="F277" i="1"/>
  <c r="F269" i="1"/>
  <c r="F261" i="1"/>
  <c r="F250" i="1"/>
  <c r="F243" i="1"/>
  <c r="F235" i="1"/>
  <c r="F225" i="1"/>
  <c r="F217" i="1"/>
  <c r="F208" i="1"/>
  <c r="F196" i="1"/>
  <c r="F187" i="1"/>
  <c r="F180" i="1"/>
  <c r="F172" i="1"/>
  <c r="F164" i="1"/>
  <c r="F156" i="1"/>
  <c r="F146" i="1"/>
  <c r="F136" i="1"/>
  <c r="F126" i="1"/>
  <c r="F118" i="1"/>
  <c r="F92" i="1"/>
  <c r="F84" i="1"/>
  <c r="F77" i="1"/>
  <c r="F71" i="1"/>
  <c r="F54" i="1"/>
  <c r="F44" i="1"/>
  <c r="G314" i="1"/>
  <c r="G313" i="1"/>
  <c r="G294" i="1"/>
  <c r="G293" i="1"/>
  <c r="G292" i="1"/>
  <c r="G288" i="1"/>
  <c r="G287" i="1"/>
  <c r="G283" i="1"/>
  <c r="G282" i="1"/>
  <c r="G281" i="1"/>
  <c r="G276" i="1"/>
  <c r="G275" i="1"/>
  <c r="G274" i="1"/>
  <c r="G273" i="1"/>
  <c r="G272" i="1"/>
  <c r="G268" i="1"/>
  <c r="G267" i="1"/>
  <c r="G266" i="1"/>
  <c r="G265" i="1"/>
  <c r="G264" i="1"/>
  <c r="G246" i="1"/>
  <c r="G238" i="1"/>
  <c r="G228" i="1"/>
  <c r="G220" i="1"/>
  <c r="G211" i="1"/>
  <c r="G199" i="1"/>
  <c r="G190" i="1"/>
  <c r="G183" i="1"/>
  <c r="G179" i="1"/>
  <c r="G178" i="1"/>
  <c r="G176" i="1"/>
  <c r="G175" i="1"/>
  <c r="G171" i="1"/>
  <c r="G170" i="1"/>
  <c r="G168" i="1"/>
  <c r="G167" i="1"/>
  <c r="G159" i="1"/>
  <c r="G139" i="1"/>
  <c r="G129" i="1"/>
  <c r="G125" i="1"/>
  <c r="G124" i="1"/>
  <c r="G123" i="1"/>
  <c r="G122" i="1"/>
  <c r="G121" i="1"/>
  <c r="G115" i="1"/>
  <c r="G96" i="1"/>
  <c r="G95" i="1"/>
  <c r="G91" i="1"/>
  <c r="G90" i="1"/>
  <c r="G89" i="1"/>
  <c r="G87" i="1"/>
  <c r="G83" i="1"/>
  <c r="G82" i="1"/>
  <c r="G81" i="1"/>
  <c r="G80" i="1"/>
  <c r="G76" i="1"/>
  <c r="G74" i="1"/>
  <c r="G70" i="1"/>
  <c r="G68" i="1"/>
  <c r="G66" i="1"/>
  <c r="G61" i="1"/>
  <c r="G59" i="1"/>
  <c r="G58" i="1"/>
  <c r="G53" i="1"/>
  <c r="G52" i="1"/>
  <c r="G51" i="1"/>
  <c r="G50" i="1"/>
  <c r="G41" i="1"/>
  <c r="G40" i="1"/>
  <c r="G36" i="1"/>
  <c r="G34" i="1"/>
  <c r="G33" i="1"/>
  <c r="G32" i="1"/>
  <c r="G28" i="1"/>
  <c r="G26" i="1"/>
  <c r="G25" i="1"/>
  <c r="G24" i="1"/>
  <c r="G20" i="1"/>
  <c r="G19" i="1"/>
  <c r="G18" i="1"/>
  <c r="G17" i="1"/>
  <c r="G16" i="1"/>
  <c r="F21" i="1"/>
  <c r="G75" i="1"/>
  <c r="G67" i="1"/>
  <c r="G57" i="1"/>
  <c r="G47" i="1"/>
  <c r="G315" i="1" l="1"/>
  <c r="G102" i="1"/>
  <c r="G29" i="1"/>
  <c r="G63" i="1"/>
  <c r="G196" i="1"/>
  <c r="G243" i="1"/>
  <c r="G277" i="1"/>
  <c r="G37" i="1"/>
  <c r="G21" i="1"/>
  <c r="G112" i="1"/>
  <c r="G126" i="1"/>
  <c r="G208" i="1"/>
  <c r="G217" i="1"/>
  <c r="G235" i="1"/>
  <c r="G261" i="1"/>
  <c r="G269" i="1"/>
  <c r="G284" i="1"/>
  <c r="G289" i="1"/>
  <c r="G299" i="1"/>
  <c r="G84" i="1"/>
  <c r="G92" i="1"/>
  <c r="G118" i="1"/>
  <c r="G136" i="1"/>
  <c r="G164" i="1"/>
  <c r="G172" i="1"/>
  <c r="G180" i="1"/>
  <c r="G187" i="1"/>
  <c r="G250" i="1"/>
  <c r="G225" i="1"/>
  <c r="G156" i="1"/>
  <c r="G77" i="1"/>
  <c r="G71" i="1"/>
  <c r="G54" i="1"/>
  <c r="F13" i="1"/>
  <c r="F316" i="1" s="1"/>
  <c r="E13" i="1"/>
  <c r="G11" i="1"/>
  <c r="G9" i="1"/>
  <c r="G8" i="1"/>
  <c r="G12" i="1"/>
  <c r="G10" i="1"/>
  <c r="G13" i="1" l="1"/>
  <c r="E277" i="1" l="1"/>
  <c r="E269" i="1"/>
  <c r="E261" i="1"/>
  <c r="E225" i="1"/>
  <c r="E196" i="1"/>
  <c r="E156" i="1"/>
  <c r="E112" i="1" l="1"/>
  <c r="E21" i="1"/>
  <c r="G303" i="1" l="1"/>
  <c r="G43" i="1" l="1"/>
  <c r="G302" i="1"/>
  <c r="E146" i="1"/>
  <c r="E310" i="1"/>
  <c r="E315" i="1"/>
  <c r="E299" i="1"/>
  <c r="E289" i="1"/>
  <c r="E284" i="1"/>
  <c r="E250" i="1"/>
  <c r="E243" i="1"/>
  <c r="E235" i="1"/>
  <c r="E217" i="1"/>
  <c r="E208" i="1"/>
  <c r="E187" i="1"/>
  <c r="E180" i="1"/>
  <c r="G42" i="1" l="1"/>
  <c r="G310" i="1"/>
  <c r="G146" i="1"/>
  <c r="E172" i="1"/>
  <c r="E164" i="1"/>
  <c r="E136" i="1"/>
  <c r="E126" i="1"/>
  <c r="E118" i="1"/>
  <c r="E92" i="1"/>
  <c r="E84" i="1"/>
  <c r="E77" i="1"/>
  <c r="E71" i="1"/>
  <c r="E54" i="1"/>
  <c r="E44" i="1"/>
  <c r="E37" i="1"/>
  <c r="G44" i="1" l="1"/>
  <c r="G316" i="1" s="1"/>
  <c r="E316" i="1"/>
</calcChain>
</file>

<file path=xl/sharedStrings.xml><?xml version="1.0" encoding="utf-8"?>
<sst xmlns="http://schemas.openxmlformats.org/spreadsheetml/2006/main" count="1738" uniqueCount="161">
  <si>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</si>
  <si>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</si>
  <si>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</si>
  <si>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</si>
  <si>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</si>
  <si>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</si>
  <si>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</si>
  <si>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</si>
  <si>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</si>
  <si>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</si>
  <si>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</si>
  <si>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</si>
  <si>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</si>
  <si>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Zakup sprzętu na plac zabaw, opłotowanie</t>
  </si>
  <si>
    <t>Zakup kosiarki</t>
  </si>
  <si>
    <t>Utrzymanie zieleni - zakup paliwa, kosiarki, roślin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</si>
  <si>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</si>
  <si>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</si>
  <si>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</si>
  <si>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</si>
  <si>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</si>
  <si>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</si>
  <si>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zagospodarowanie terenu</t>
  </si>
  <si>
    <t>Zakup sprzętu ochrony przeciwpożarowej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</si>
  <si>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</si>
  <si>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</si>
  <si>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</si>
  <si>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</si>
  <si>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</si>
  <si>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</si>
  <si>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</si>
  <si>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</si>
  <si>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</si>
  <si>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</si>
  <si>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</si>
  <si>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</si>
  <si>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</si>
  <si>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</si>
  <si>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</si>
  <si>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</si>
  <si>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</si>
  <si>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</si>
  <si>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</si>
  <si>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</si>
  <si>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</si>
  <si>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</si>
  <si>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</si>
  <si>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</si>
  <si>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</si>
  <si>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</si>
  <si>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</si>
  <si>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</si>
  <si>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</si>
  <si>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</si>
  <si>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</si>
  <si>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</si>
  <si>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</si>
  <si>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</si>
  <si>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</si>
  <si>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</si>
  <si>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</si>
  <si>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</si>
  <si>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</si>
  <si>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</si>
  <si>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</si>
  <si>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</si>
  <si>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</si>
  <si>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</si>
  <si>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</si>
  <si>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</si>
  <si>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</si>
  <si>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</si>
  <si>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</si>
  <si>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</si>
  <si>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</si>
  <si>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</si>
  <si>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</si>
  <si>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</si>
  <si>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</si>
  <si>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</si>
  <si>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</si>
  <si>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</si>
  <si>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</si>
  <si>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</si>
  <si>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</si>
  <si>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</si>
  <si>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</si>
  <si>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</si>
  <si>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</si>
  <si>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</si>
  <si>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</si>
  <si>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</si>
  <si>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</si>
  <si>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</si>
  <si>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</si>
  <si>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</si>
  <si>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</si>
  <si>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</si>
  <si>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</si>
  <si>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</si>
  <si>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</si>
  <si>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</si>
  <si>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</si>
  <si>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</si>
  <si>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</si>
  <si>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</si>
  <si>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</si>
  <si>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</si>
  <si>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</si>
  <si>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</si>
  <si>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</si>
  <si>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</si>
  <si>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</si>
  <si>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</si>
  <si>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</si>
  <si>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</si>
  <si>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</si>
  <si>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</si>
  <si>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</si>
  <si>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</si>
  <si>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</si>
  <si>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</si>
  <si>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</si>
  <si>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</si>
  <si>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</si>
  <si>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</si>
  <si>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</si>
  <si>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</si>
  <si>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</si>
  <si>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</si>
  <si>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</si>
  <si>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</si>
  <si>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</si>
  <si>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</si>
  <si>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zakup kosiarki</t>
  </si>
  <si>
    <t>STARY BIAŁCZ</t>
  </si>
  <si>
    <t>6060 zakupy inwestycyjne</t>
  </si>
  <si>
    <t>6050 inwestycja</t>
  </si>
  <si>
    <t>Numer</t>
  </si>
  <si>
    <t xml:space="preserve">Numer </t>
  </si>
  <si>
    <t>zakup inwestycyjny - element siłowni zewnętrznej</t>
  </si>
  <si>
    <t>zakup karuzeli na plac zabaw</t>
  </si>
  <si>
    <t>zakup zjeżdżalni</t>
  </si>
  <si>
    <t>Pozostałe zadania w zakresie kultury</t>
  </si>
  <si>
    <t>Umowy zlecenia/dzieło</t>
  </si>
  <si>
    <t>4170 um/zlec.</t>
  </si>
  <si>
    <t>Bieżące utrzymanie świetlicy um.zlec.</t>
  </si>
  <si>
    <t>Zakup karuzeli na plac zabaw</t>
  </si>
  <si>
    <t>Utrzymanie zieleni um.zlec.</t>
  </si>
  <si>
    <t xml:space="preserve">4300 usługi </t>
  </si>
  <si>
    <t>Remont ul. Glinkowej</t>
  </si>
  <si>
    <t>4270 zak.usł.rem</t>
  </si>
  <si>
    <t xml:space="preserve">Załącznik Nr </t>
  </si>
  <si>
    <t>do Uchwały Nr …/…/17 Rady Miejskiej Śmigla z dnia 31 sierpnia 2017 roku</t>
  </si>
  <si>
    <t>Wiata</t>
  </si>
  <si>
    <t>utrzymanie zieleni - zakupy</t>
  </si>
  <si>
    <t>opracowanie projektu</t>
  </si>
  <si>
    <t>opracowanie projektu - plac zabaw</t>
  </si>
  <si>
    <t>opracowanie dokumentacji projektowej</t>
  </si>
  <si>
    <t>Załącznik Nr 5</t>
  </si>
  <si>
    <t>do Uchwały Nr XXXVI/272/17 Rady Miejskiej Śmigla z dnia 28 września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</si>
</sst>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6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view="pageLayout" topLeftCell="A308" zoomScale="170" zoomScaleNormal="140" zoomScalePageLayoutView="170" workbookViewId="0">
      <selection activeCell="A311" sqref="A1:XFD1048576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0.28515625" style="24" customWidth="1"/>
    <col min="9" max="9" width="34.7109375" style="4" customWidth="1"/>
    <col min="10" max="10" width="11" bestFit="1" customWidth="1"/>
  </cols>
  <sheetData>
    <row r="1" spans="1:9" x14ac:dyDescent="0.25">
      <c r="A1" s="73" t="s">
        <v>152</v>
      </c>
      <c r="B1" s="73"/>
      <c r="C1" s="73"/>
      <c r="D1" s="73"/>
      <c r="E1" s="73"/>
      <c r="F1" s="73"/>
      <c r="G1" s="73"/>
      <c r="H1" s="73"/>
      <c r="I1" s="73"/>
    </row>
    <row r="2" spans="1:9" x14ac:dyDescent="0.25">
      <c r="A2" s="73" t="s">
        <v>153</v>
      </c>
      <c r="B2" s="73"/>
      <c r="C2" s="73"/>
      <c r="D2" s="73"/>
      <c r="E2" s="73"/>
      <c r="F2" s="73"/>
      <c r="G2" s="73"/>
      <c r="H2" s="73"/>
      <c r="I2" s="73"/>
    </row>
    <row r="3" spans="1:9" x14ac:dyDescent="0.25">
      <c r="A3" s="74" t="s">
        <v>6</v>
      </c>
      <c r="B3" s="74"/>
      <c r="C3" s="74"/>
      <c r="D3" s="74"/>
      <c r="E3" s="74"/>
      <c r="F3" s="74"/>
      <c r="G3" s="74"/>
      <c r="H3" s="74"/>
      <c r="I3" s="74"/>
    </row>
    <row r="4" spans="1:9" ht="6.75" customHeight="1" x14ac:dyDescent="0.25">
      <c r="A4" s="3"/>
      <c r="B4" s="3"/>
      <c r="C4" s="3"/>
      <c r="D4" s="3"/>
      <c r="E4" s="15"/>
      <c r="F4" s="15"/>
      <c r="G4" s="15"/>
      <c r="H4" s="15"/>
      <c r="I4" s="3"/>
    </row>
    <row r="5" spans="1:9" ht="14.1" customHeight="1" x14ac:dyDescent="0.25">
      <c r="A5" s="57" t="s">
        <v>84</v>
      </c>
      <c r="B5" s="57"/>
      <c r="C5" s="57"/>
      <c r="D5" s="57"/>
      <c r="E5" s="57"/>
      <c r="F5" s="57"/>
      <c r="G5" s="57"/>
      <c r="H5" s="57"/>
      <c r="I5" s="57"/>
    </row>
    <row r="6" spans="1:9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6"/>
      <c r="I6" s="1" t="s">
        <v>3</v>
      </c>
    </row>
    <row r="7" spans="1:9" ht="14.1" customHeight="1" x14ac:dyDescent="0.25">
      <c r="A7" s="5">
        <v>1</v>
      </c>
      <c r="B7" s="5">
        <v>60016</v>
      </c>
      <c r="C7" s="5" t="s">
        <v>127</v>
      </c>
      <c r="D7" s="25" t="s">
        <v>56</v>
      </c>
      <c r="E7" s="17">
        <v>6049</v>
      </c>
      <c r="F7" s="17"/>
      <c r="G7" s="17">
        <f t="shared" ref="G7:G9" si="0">SUM(E7:F7)</f>
        <v>6049</v>
      </c>
      <c r="H7" s="17"/>
      <c r="I7" s="13" t="s">
        <v>133</v>
      </c>
    </row>
    <row r="8" spans="1:9" ht="15" customHeight="1" x14ac:dyDescent="0.25">
      <c r="A8" s="5">
        <v>2</v>
      </c>
      <c r="B8" s="5">
        <v>90004</v>
      </c>
      <c r="C8" s="5" t="s">
        <v>126</v>
      </c>
      <c r="D8" s="5" t="s">
        <v>61</v>
      </c>
      <c r="E8" s="17">
        <v>500</v>
      </c>
      <c r="F8" s="17"/>
      <c r="G8" s="17">
        <f t="shared" si="0"/>
        <v>500</v>
      </c>
      <c r="H8" s="17"/>
      <c r="I8" s="13" t="s">
        <v>8</v>
      </c>
    </row>
    <row r="9" spans="1:9" ht="14.1" customHeight="1" x14ac:dyDescent="0.25">
      <c r="A9" s="28">
        <v>3</v>
      </c>
      <c r="B9" s="5">
        <v>92109</v>
      </c>
      <c r="C9" s="5" t="s">
        <v>126</v>
      </c>
      <c r="D9" s="66" t="s">
        <v>62</v>
      </c>
      <c r="E9" s="17">
        <v>2300</v>
      </c>
      <c r="F9" s="17"/>
      <c r="G9" s="17">
        <f t="shared" si="0"/>
        <v>2300</v>
      </c>
      <c r="H9" s="17"/>
      <c r="I9" s="13" t="s">
        <v>9</v>
      </c>
    </row>
    <row r="10" spans="1:9" ht="14.1" customHeight="1" x14ac:dyDescent="0.25">
      <c r="A10" s="28">
        <v>4</v>
      </c>
      <c r="B10" s="5">
        <v>92109</v>
      </c>
      <c r="C10" s="5" t="s">
        <v>126</v>
      </c>
      <c r="D10" s="66"/>
      <c r="E10" s="17">
        <v>600</v>
      </c>
      <c r="F10" s="17"/>
      <c r="G10" s="17">
        <f>SUM(E10:F10)</f>
        <v>600</v>
      </c>
      <c r="H10" s="17"/>
      <c r="I10" s="13" t="s">
        <v>11</v>
      </c>
    </row>
    <row r="11" spans="1:9" ht="14.1" customHeight="1" x14ac:dyDescent="0.25">
      <c r="A11" s="28">
        <v>5</v>
      </c>
      <c r="B11" s="5">
        <v>92109</v>
      </c>
      <c r="C11" s="5" t="s">
        <v>126</v>
      </c>
      <c r="D11" s="66"/>
      <c r="E11" s="17">
        <v>1000</v>
      </c>
      <c r="F11" s="17"/>
      <c r="G11" s="17">
        <f>SUM(E11:F11)</f>
        <v>1000</v>
      </c>
      <c r="H11" s="17"/>
      <c r="I11" s="13" t="s">
        <v>12</v>
      </c>
    </row>
    <row r="12" spans="1:9" ht="14.1" customHeight="1" x14ac:dyDescent="0.25">
      <c r="A12" s="28">
        <v>6</v>
      </c>
      <c r="B12" s="5">
        <v>92109</v>
      </c>
      <c r="C12" s="5" t="s">
        <v>127</v>
      </c>
      <c r="D12" s="66"/>
      <c r="E12" s="17">
        <v>400</v>
      </c>
      <c r="F12" s="17"/>
      <c r="G12" s="17">
        <f>SUM(E12:F12)</f>
        <v>400</v>
      </c>
      <c r="H12" s="17"/>
      <c r="I12" s="13" t="s">
        <v>66</v>
      </c>
    </row>
    <row r="13" spans="1:9" ht="14.1" customHeight="1" x14ac:dyDescent="0.25">
      <c r="A13" s="60" t="s">
        <v>4</v>
      </c>
      <c r="B13" s="61"/>
      <c r="C13" s="61"/>
      <c r="D13" s="62"/>
      <c r="E13" s="18">
        <f>SUM(E7:E12)</f>
        <v>10849</v>
      </c>
      <c r="F13" s="18">
        <f>SUM(F7:F12)</f>
        <v>0</v>
      </c>
      <c r="G13" s="18">
        <f>SUM(G7:G12)</f>
        <v>10849</v>
      </c>
      <c r="H13" s="18"/>
      <c r="I13" s="13"/>
    </row>
    <row r="14" spans="1:9" ht="14.1" customHeight="1" x14ac:dyDescent="0.25">
      <c r="A14" s="57" t="s">
        <v>85</v>
      </c>
      <c r="B14" s="57"/>
      <c r="C14" s="57"/>
      <c r="D14" s="57"/>
      <c r="E14" s="57"/>
      <c r="F14" s="57"/>
      <c r="G14" s="57"/>
      <c r="H14" s="57"/>
      <c r="I14" s="57"/>
    </row>
    <row r="15" spans="1:9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6"/>
      <c r="I15" s="1" t="s">
        <v>3</v>
      </c>
    </row>
    <row r="16" spans="1:9" ht="14.1" customHeight="1" x14ac:dyDescent="0.25">
      <c r="A16" s="5">
        <v>1</v>
      </c>
      <c r="B16" s="5">
        <v>60016</v>
      </c>
      <c r="C16" s="5" t="s">
        <v>127</v>
      </c>
      <c r="D16" s="5" t="s">
        <v>56</v>
      </c>
      <c r="E16" s="17">
        <v>15800</v>
      </c>
      <c r="F16" s="17"/>
      <c r="G16" s="17">
        <f t="shared" ref="G16:G20" si="1">SUM(E16:F16)</f>
        <v>15800</v>
      </c>
      <c r="H16" s="17"/>
      <c r="I16" s="13" t="s">
        <v>83</v>
      </c>
    </row>
    <row r="17" spans="1:9" ht="13.5" customHeight="1" x14ac:dyDescent="0.25">
      <c r="A17" s="5">
        <v>2</v>
      </c>
      <c r="B17" s="5">
        <v>90004</v>
      </c>
      <c r="C17" s="5" t="s">
        <v>126</v>
      </c>
      <c r="D17" s="5" t="s">
        <v>61</v>
      </c>
      <c r="E17" s="17">
        <v>600</v>
      </c>
      <c r="F17" s="17"/>
      <c r="G17" s="17">
        <f t="shared" si="1"/>
        <v>600</v>
      </c>
      <c r="H17" s="17"/>
      <c r="I17" s="13" t="s">
        <v>8</v>
      </c>
    </row>
    <row r="18" spans="1:9" ht="24" customHeight="1" x14ac:dyDescent="0.25">
      <c r="A18" s="5">
        <v>3</v>
      </c>
      <c r="B18" s="5">
        <v>92109</v>
      </c>
      <c r="C18" s="5" t="s">
        <v>126</v>
      </c>
      <c r="D18" s="55" t="s">
        <v>62</v>
      </c>
      <c r="E18" s="17">
        <v>2000</v>
      </c>
      <c r="F18" s="17"/>
      <c r="G18" s="17">
        <f t="shared" si="1"/>
        <v>2000</v>
      </c>
      <c r="H18" s="17"/>
      <c r="I18" s="13" t="s">
        <v>10</v>
      </c>
    </row>
    <row r="19" spans="1:9" ht="14.1" customHeight="1" x14ac:dyDescent="0.25">
      <c r="A19" s="5">
        <v>4</v>
      </c>
      <c r="B19" s="5">
        <v>92109</v>
      </c>
      <c r="C19" s="5" t="s">
        <v>126</v>
      </c>
      <c r="D19" s="58"/>
      <c r="E19" s="17">
        <v>1000</v>
      </c>
      <c r="F19" s="17"/>
      <c r="G19" s="17">
        <f t="shared" si="1"/>
        <v>1000</v>
      </c>
      <c r="H19" s="17"/>
      <c r="I19" s="13" t="s">
        <v>12</v>
      </c>
    </row>
    <row r="20" spans="1:9" ht="14.1" customHeight="1" x14ac:dyDescent="0.25">
      <c r="A20" s="5">
        <v>5</v>
      </c>
      <c r="B20" s="5">
        <v>92109</v>
      </c>
      <c r="C20" s="5" t="s">
        <v>127</v>
      </c>
      <c r="D20" s="59"/>
      <c r="E20" s="17">
        <v>1000</v>
      </c>
      <c r="F20" s="17"/>
      <c r="G20" s="17">
        <f t="shared" si="1"/>
        <v>1000</v>
      </c>
      <c r="H20" s="17"/>
      <c r="I20" s="13" t="s">
        <v>12</v>
      </c>
    </row>
    <row r="21" spans="1:9" ht="14.1" customHeight="1" x14ac:dyDescent="0.25">
      <c r="A21" s="60" t="s">
        <v>4</v>
      </c>
      <c r="B21" s="61"/>
      <c r="C21" s="61"/>
      <c r="D21" s="62"/>
      <c r="E21" s="18">
        <f>SUM(E16:E20)</f>
        <v>20400</v>
      </c>
      <c r="F21" s="18">
        <f t="shared" ref="F21:G21" si="2">SUM(F16:F20)</f>
        <v>0</v>
      </c>
      <c r="G21" s="18">
        <f t="shared" si="2"/>
        <v>20400</v>
      </c>
      <c r="H21" s="18"/>
      <c r="I21" s="13"/>
    </row>
    <row r="22" spans="1:9" ht="14.1" customHeight="1" x14ac:dyDescent="0.25">
      <c r="A22" s="57" t="s">
        <v>86</v>
      </c>
      <c r="B22" s="57"/>
      <c r="C22" s="57"/>
      <c r="D22" s="57"/>
      <c r="E22" s="57"/>
      <c r="F22" s="57"/>
      <c r="G22" s="57"/>
      <c r="H22" s="57"/>
      <c r="I22" s="57"/>
    </row>
    <row r="23" spans="1:9" ht="14.1" customHeight="1" x14ac:dyDescent="0.25">
      <c r="A23" s="1" t="s">
        <v>138</v>
      </c>
      <c r="B23" s="1" t="s">
        <v>0</v>
      </c>
      <c r="C23" s="1" t="s">
        <v>1</v>
      </c>
      <c r="D23" s="1" t="s">
        <v>7</v>
      </c>
      <c r="E23" s="16" t="s">
        <v>2</v>
      </c>
      <c r="F23" s="16" t="s">
        <v>122</v>
      </c>
      <c r="G23" s="16" t="s">
        <v>123</v>
      </c>
      <c r="H23" s="16"/>
      <c r="I23" s="1" t="s">
        <v>3</v>
      </c>
    </row>
    <row r="24" spans="1:9" ht="14.25" customHeight="1" x14ac:dyDescent="0.25">
      <c r="A24" s="5">
        <v>1</v>
      </c>
      <c r="B24" s="5">
        <v>90004</v>
      </c>
      <c r="C24" s="5" t="s">
        <v>126</v>
      </c>
      <c r="D24" s="5" t="s">
        <v>61</v>
      </c>
      <c r="E24" s="17">
        <v>500</v>
      </c>
      <c r="F24" s="17"/>
      <c r="G24" s="17">
        <f t="shared" ref="G24:G28" si="3">SUM(E24:F24)</f>
        <v>500</v>
      </c>
      <c r="H24" s="17"/>
      <c r="I24" s="13" t="s">
        <v>5</v>
      </c>
    </row>
    <row r="25" spans="1:9" ht="27" customHeight="1" x14ac:dyDescent="0.25">
      <c r="A25" s="5">
        <v>2</v>
      </c>
      <c r="B25" s="5">
        <v>92109</v>
      </c>
      <c r="C25" s="5" t="s">
        <v>126</v>
      </c>
      <c r="D25" s="55" t="s">
        <v>62</v>
      </c>
      <c r="E25" s="17">
        <v>2500</v>
      </c>
      <c r="F25" s="17"/>
      <c r="G25" s="17">
        <f t="shared" si="3"/>
        <v>2500</v>
      </c>
      <c r="H25" s="17"/>
      <c r="I25" s="13" t="s">
        <v>66</v>
      </c>
    </row>
    <row r="26" spans="1:9" ht="13.5" customHeight="1" x14ac:dyDescent="0.25">
      <c r="A26" s="5">
        <v>3</v>
      </c>
      <c r="B26" s="5">
        <v>92109</v>
      </c>
      <c r="C26" s="5" t="s">
        <v>126</v>
      </c>
      <c r="D26" s="58"/>
      <c r="E26" s="17">
        <v>276</v>
      </c>
      <c r="F26" s="17"/>
      <c r="G26" s="17">
        <f t="shared" si="3"/>
        <v>276</v>
      </c>
      <c r="H26" s="17"/>
      <c r="I26" s="13" t="s">
        <v>13</v>
      </c>
    </row>
    <row r="27" spans="1:9" ht="13.5" customHeight="1" x14ac:dyDescent="0.25">
      <c r="A27" s="34">
        <v>4</v>
      </c>
      <c r="B27" s="34">
        <v>92109</v>
      </c>
      <c r="C27" s="34" t="s">
        <v>126</v>
      </c>
      <c r="D27" s="58"/>
      <c r="E27" s="17">
        <v>900</v>
      </c>
      <c r="F27" s="17"/>
      <c r="G27" s="17">
        <f t="shared" si="3"/>
        <v>900</v>
      </c>
      <c r="H27" s="17"/>
      <c r="I27" s="34" t="s">
        <v>12</v>
      </c>
    </row>
    <row r="28" spans="1:9" ht="14.1" customHeight="1" x14ac:dyDescent="0.25">
      <c r="A28" s="5">
        <v>5</v>
      </c>
      <c r="B28" s="5">
        <v>92109</v>
      </c>
      <c r="C28" s="5">
        <v>6060</v>
      </c>
      <c r="D28" s="59"/>
      <c r="E28" s="17">
        <v>5000</v>
      </c>
      <c r="F28" s="17"/>
      <c r="G28" s="17">
        <f t="shared" si="3"/>
        <v>5000</v>
      </c>
      <c r="H28" s="17"/>
      <c r="I28" s="13" t="s">
        <v>141</v>
      </c>
    </row>
    <row r="29" spans="1:9" ht="14.1" customHeight="1" x14ac:dyDescent="0.25">
      <c r="A29" s="60" t="s">
        <v>4</v>
      </c>
      <c r="B29" s="61"/>
      <c r="C29" s="61"/>
      <c r="D29" s="62"/>
      <c r="E29" s="18">
        <f>SUM(E24:E28)</f>
        <v>9176</v>
      </c>
      <c r="F29" s="18">
        <f t="shared" ref="F29:G29" si="4">SUM(F24:F28)</f>
        <v>0</v>
      </c>
      <c r="G29" s="18">
        <f t="shared" si="4"/>
        <v>9176</v>
      </c>
      <c r="H29" s="18"/>
      <c r="I29" s="13"/>
    </row>
    <row r="30" spans="1:9" ht="14.1" customHeight="1" x14ac:dyDescent="0.25">
      <c r="A30" s="57" t="s">
        <v>87</v>
      </c>
      <c r="B30" s="57"/>
      <c r="C30" s="57"/>
      <c r="D30" s="57"/>
      <c r="E30" s="57"/>
      <c r="F30" s="57"/>
      <c r="G30" s="57"/>
      <c r="H30" s="57"/>
      <c r="I30" s="57"/>
    </row>
    <row r="31" spans="1:9" ht="14.1" customHeight="1" x14ac:dyDescent="0.25">
      <c r="A31" s="1" t="s">
        <v>138</v>
      </c>
      <c r="B31" s="1" t="s">
        <v>0</v>
      </c>
      <c r="C31" s="1" t="s">
        <v>1</v>
      </c>
      <c r="D31" s="1" t="s">
        <v>7</v>
      </c>
      <c r="E31" s="16" t="s">
        <v>2</v>
      </c>
      <c r="F31" s="16" t="s">
        <v>122</v>
      </c>
      <c r="G31" s="16" t="s">
        <v>123</v>
      </c>
      <c r="H31" s="16"/>
      <c r="I31" s="1" t="s">
        <v>3</v>
      </c>
    </row>
    <row r="32" spans="1:9" ht="14.1" customHeight="1" x14ac:dyDescent="0.25">
      <c r="A32" s="5">
        <v>1</v>
      </c>
      <c r="B32" s="5">
        <v>90004</v>
      </c>
      <c r="C32" s="5" t="s">
        <v>126</v>
      </c>
      <c r="D32" s="55" t="s">
        <v>61</v>
      </c>
      <c r="E32" s="17">
        <v>1300</v>
      </c>
      <c r="F32" s="17"/>
      <c r="G32" s="17">
        <f t="shared" ref="G32:G36" si="5">SUM(E32:F32)</f>
        <v>1300</v>
      </c>
      <c r="H32" s="17"/>
      <c r="I32" s="13" t="s">
        <v>8</v>
      </c>
    </row>
    <row r="33" spans="1:10" ht="18.75" customHeight="1" x14ac:dyDescent="0.25">
      <c r="A33" s="5">
        <v>2</v>
      </c>
      <c r="B33" s="5">
        <v>90004</v>
      </c>
      <c r="C33" s="5" t="s">
        <v>136</v>
      </c>
      <c r="D33" s="59"/>
      <c r="E33" s="17">
        <v>10000</v>
      </c>
      <c r="F33" s="17"/>
      <c r="G33" s="17">
        <f t="shared" si="5"/>
        <v>10000</v>
      </c>
      <c r="H33" s="17"/>
      <c r="I33" s="13" t="s">
        <v>14</v>
      </c>
    </row>
    <row r="34" spans="1:10" ht="27.75" customHeight="1" x14ac:dyDescent="0.25">
      <c r="A34" s="5">
        <v>3</v>
      </c>
      <c r="B34" s="5">
        <v>92109</v>
      </c>
      <c r="C34" s="5" t="s">
        <v>126</v>
      </c>
      <c r="D34" s="55" t="s">
        <v>62</v>
      </c>
      <c r="E34" s="17">
        <v>3547</v>
      </c>
      <c r="F34" s="17"/>
      <c r="G34" s="17">
        <f t="shared" si="5"/>
        <v>3547</v>
      </c>
      <c r="H34" s="17"/>
      <c r="I34" s="13" t="s">
        <v>121</v>
      </c>
    </row>
    <row r="35" spans="1:10" ht="27.75" customHeight="1" x14ac:dyDescent="0.25">
      <c r="A35" s="40">
        <v>4</v>
      </c>
      <c r="B35" s="40">
        <v>92109</v>
      </c>
      <c r="C35" s="40" t="s">
        <v>126</v>
      </c>
      <c r="D35" s="58"/>
      <c r="E35" s="17">
        <v>920</v>
      </c>
      <c r="F35" s="17"/>
      <c r="G35" s="17">
        <f t="shared" ref="G35" si="6">SUM(E35:F35)</f>
        <v>920</v>
      </c>
      <c r="H35" s="17"/>
      <c r="I35" s="40" t="s">
        <v>12</v>
      </c>
      <c r="J35" s="48">
        <f>SUM(G35:I35)</f>
        <v>920</v>
      </c>
    </row>
    <row r="36" spans="1:10" ht="14.1" customHeight="1" x14ac:dyDescent="0.25">
      <c r="A36" s="5">
        <v>5</v>
      </c>
      <c r="B36" s="5">
        <v>92109</v>
      </c>
      <c r="C36" s="5" t="s">
        <v>127</v>
      </c>
      <c r="D36" s="59"/>
      <c r="E36" s="17">
        <v>680</v>
      </c>
      <c r="F36" s="17"/>
      <c r="G36" s="17">
        <f t="shared" si="5"/>
        <v>680</v>
      </c>
      <c r="H36" s="17"/>
      <c r="I36" s="13" t="s">
        <v>12</v>
      </c>
    </row>
    <row r="37" spans="1:10" ht="14.1" customHeight="1" x14ac:dyDescent="0.25">
      <c r="A37" s="60" t="s">
        <v>4</v>
      </c>
      <c r="B37" s="61"/>
      <c r="C37" s="61"/>
      <c r="D37" s="62"/>
      <c r="E37" s="18">
        <f>SUM(E32:E36)</f>
        <v>16447</v>
      </c>
      <c r="F37" s="18">
        <v>0</v>
      </c>
      <c r="G37" s="18">
        <f>SUM(G32:G36)</f>
        <v>16447</v>
      </c>
      <c r="H37" s="18"/>
      <c r="I37" s="13"/>
    </row>
    <row r="38" spans="1:10" ht="14.1" customHeight="1" x14ac:dyDescent="0.25">
      <c r="A38" s="57" t="s">
        <v>88</v>
      </c>
      <c r="B38" s="57"/>
      <c r="C38" s="57"/>
      <c r="D38" s="57"/>
      <c r="E38" s="57"/>
      <c r="F38" s="57"/>
      <c r="G38" s="57"/>
      <c r="H38" s="57"/>
      <c r="I38" s="57"/>
    </row>
    <row r="39" spans="1:10" ht="14.1" customHeight="1" x14ac:dyDescent="0.25">
      <c r="A39" s="1" t="s">
        <v>138</v>
      </c>
      <c r="B39" s="1" t="s">
        <v>0</v>
      </c>
      <c r="C39" s="1" t="s">
        <v>1</v>
      </c>
      <c r="D39" s="1" t="s">
        <v>7</v>
      </c>
      <c r="E39" s="16" t="s">
        <v>2</v>
      </c>
      <c r="F39" s="16" t="s">
        <v>122</v>
      </c>
      <c r="G39" s="16" t="s">
        <v>123</v>
      </c>
      <c r="H39" s="16"/>
      <c r="I39" s="1" t="s">
        <v>3</v>
      </c>
    </row>
    <row r="40" spans="1:10" ht="21.75" customHeight="1" x14ac:dyDescent="0.25">
      <c r="A40" s="5">
        <v>1</v>
      </c>
      <c r="B40" s="5">
        <v>90004</v>
      </c>
      <c r="C40" s="5" t="s">
        <v>126</v>
      </c>
      <c r="D40" s="5" t="s">
        <v>61</v>
      </c>
      <c r="E40" s="19">
        <v>3000</v>
      </c>
      <c r="F40" s="19"/>
      <c r="G40" s="19">
        <f t="shared" ref="G40:G43" si="7">SUM(E40:F40)</f>
        <v>3000</v>
      </c>
      <c r="H40" s="19"/>
      <c r="I40" s="13" t="s">
        <v>15</v>
      </c>
    </row>
    <row r="41" spans="1:10" ht="14.1" customHeight="1" x14ac:dyDescent="0.25">
      <c r="A41" s="5">
        <v>2</v>
      </c>
      <c r="B41" s="5">
        <v>92109</v>
      </c>
      <c r="C41" s="5" t="s">
        <v>126</v>
      </c>
      <c r="D41" s="5" t="s">
        <v>62</v>
      </c>
      <c r="E41" s="19">
        <v>1000</v>
      </c>
      <c r="F41" s="19"/>
      <c r="G41" s="19">
        <f t="shared" si="7"/>
        <v>1000</v>
      </c>
      <c r="H41" s="19"/>
      <c r="I41" s="13" t="s">
        <v>12</v>
      </c>
    </row>
    <row r="42" spans="1:10" ht="14.1" customHeight="1" x14ac:dyDescent="0.25">
      <c r="A42" s="5">
        <v>3</v>
      </c>
      <c r="B42" s="5">
        <v>92195</v>
      </c>
      <c r="C42" s="5" t="s">
        <v>126</v>
      </c>
      <c r="D42" s="55" t="s">
        <v>64</v>
      </c>
      <c r="E42" s="19">
        <v>4098</v>
      </c>
      <c r="F42" s="19"/>
      <c r="G42" s="19">
        <f t="shared" si="7"/>
        <v>4098</v>
      </c>
      <c r="H42" s="19"/>
      <c r="I42" s="13" t="s">
        <v>72</v>
      </c>
    </row>
    <row r="43" spans="1:10" ht="14.1" customHeight="1" x14ac:dyDescent="0.25">
      <c r="A43" s="5">
        <v>4</v>
      </c>
      <c r="B43" s="5">
        <v>92195</v>
      </c>
      <c r="C43" s="5" t="s">
        <v>127</v>
      </c>
      <c r="D43" s="59"/>
      <c r="E43" s="19">
        <v>500</v>
      </c>
      <c r="F43" s="19"/>
      <c r="G43" s="19">
        <f t="shared" si="7"/>
        <v>500</v>
      </c>
      <c r="H43" s="19"/>
      <c r="I43" s="13" t="s">
        <v>132</v>
      </c>
    </row>
    <row r="44" spans="1:10" ht="14.1" customHeight="1" x14ac:dyDescent="0.25">
      <c r="A44" s="60" t="s">
        <v>4</v>
      </c>
      <c r="B44" s="61"/>
      <c r="C44" s="61"/>
      <c r="D44" s="62"/>
      <c r="E44" s="18">
        <f>SUM(E40:E43)</f>
        <v>8598</v>
      </c>
      <c r="F44" s="18">
        <f t="shared" ref="F44:G44" si="8">SUM(F40:F43)</f>
        <v>0</v>
      </c>
      <c r="G44" s="18">
        <f t="shared" si="8"/>
        <v>8598</v>
      </c>
      <c r="H44" s="18"/>
      <c r="I44" s="13"/>
    </row>
    <row r="45" spans="1:10" s="2" customFormat="1" ht="14.1" customHeight="1" x14ac:dyDescent="0.25">
      <c r="A45" s="57" t="s">
        <v>89</v>
      </c>
      <c r="B45" s="57"/>
      <c r="C45" s="57"/>
      <c r="D45" s="57"/>
      <c r="E45" s="57"/>
      <c r="F45" s="57"/>
      <c r="G45" s="57"/>
      <c r="H45" s="57"/>
      <c r="I45" s="57"/>
    </row>
    <row r="46" spans="1:10" ht="14.1" customHeight="1" x14ac:dyDescent="0.25">
      <c r="A46" s="1" t="s">
        <v>138</v>
      </c>
      <c r="B46" s="1" t="s">
        <v>0</v>
      </c>
      <c r="C46" s="1" t="s">
        <v>1</v>
      </c>
      <c r="D46" s="1"/>
      <c r="E46" s="16" t="s">
        <v>2</v>
      </c>
      <c r="F46" s="16" t="s">
        <v>122</v>
      </c>
      <c r="G46" s="16" t="s">
        <v>123</v>
      </c>
      <c r="H46" s="16"/>
      <c r="I46" s="1" t="s">
        <v>3</v>
      </c>
    </row>
    <row r="47" spans="1:10" ht="14.1" customHeight="1" x14ac:dyDescent="0.25">
      <c r="A47" s="5">
        <v>1</v>
      </c>
      <c r="B47" s="5">
        <v>90004</v>
      </c>
      <c r="C47" s="5" t="s">
        <v>127</v>
      </c>
      <c r="D47" s="25" t="s">
        <v>61</v>
      </c>
      <c r="E47" s="17">
        <v>3500</v>
      </c>
      <c r="F47" s="17"/>
      <c r="G47" s="17">
        <f>SUM(E47:F47)</f>
        <v>3500</v>
      </c>
      <c r="H47" s="17"/>
      <c r="I47" s="13" t="s">
        <v>124</v>
      </c>
    </row>
    <row r="48" spans="1:10" ht="14.1" customHeight="1" x14ac:dyDescent="0.25">
      <c r="A48" s="34">
        <v>2</v>
      </c>
      <c r="B48" s="34">
        <v>92109</v>
      </c>
      <c r="C48" s="34">
        <v>4170</v>
      </c>
      <c r="D48" s="55" t="s">
        <v>62</v>
      </c>
      <c r="E48" s="17">
        <v>1500</v>
      </c>
      <c r="F48" s="17"/>
      <c r="G48" s="17">
        <f>SUM(E48:F48)</f>
        <v>1500</v>
      </c>
      <c r="H48" s="17"/>
      <c r="I48" s="34" t="s">
        <v>144</v>
      </c>
    </row>
    <row r="49" spans="1:9" ht="14.1" customHeight="1" x14ac:dyDescent="0.25">
      <c r="A49" s="5">
        <v>3</v>
      </c>
      <c r="B49" s="5">
        <v>92109</v>
      </c>
      <c r="C49" s="5" t="s">
        <v>126</v>
      </c>
      <c r="D49" s="64"/>
      <c r="E49" s="17">
        <v>6000</v>
      </c>
      <c r="F49" s="17"/>
      <c r="G49" s="17">
        <f t="shared" ref="G49" si="9">SUM(E49:F49)</f>
        <v>6000</v>
      </c>
      <c r="H49" s="17"/>
      <c r="I49" s="13" t="s">
        <v>66</v>
      </c>
    </row>
    <row r="50" spans="1:9" ht="14.1" customHeight="1" x14ac:dyDescent="0.25">
      <c r="A50" s="28">
        <v>4</v>
      </c>
      <c r="B50" s="5">
        <v>92109</v>
      </c>
      <c r="C50" s="5" t="s">
        <v>127</v>
      </c>
      <c r="D50" s="64"/>
      <c r="E50" s="17">
        <v>2000</v>
      </c>
      <c r="F50" s="17"/>
      <c r="G50" s="17">
        <f t="shared" ref="G50:G53" si="10">SUM(E50:F50)</f>
        <v>2000</v>
      </c>
      <c r="H50" s="17"/>
      <c r="I50" s="13" t="s">
        <v>66</v>
      </c>
    </row>
    <row r="51" spans="1:9" ht="14.1" customHeight="1" x14ac:dyDescent="0.25">
      <c r="A51" s="28">
        <v>5</v>
      </c>
      <c r="B51" s="5">
        <v>92109</v>
      </c>
      <c r="C51" s="5" t="s">
        <v>126</v>
      </c>
      <c r="D51" s="64"/>
      <c r="E51" s="17">
        <v>1662</v>
      </c>
      <c r="F51" s="17"/>
      <c r="G51" s="17">
        <f t="shared" si="10"/>
        <v>1662</v>
      </c>
      <c r="H51" s="17"/>
      <c r="I51" s="13" t="s">
        <v>12</v>
      </c>
    </row>
    <row r="52" spans="1:9" ht="14.1" customHeight="1" x14ac:dyDescent="0.25">
      <c r="A52" s="28">
        <v>6</v>
      </c>
      <c r="B52" s="5">
        <v>92109</v>
      </c>
      <c r="C52" s="5" t="s">
        <v>127</v>
      </c>
      <c r="D52" s="63"/>
      <c r="E52" s="17">
        <v>338</v>
      </c>
      <c r="F52" s="17"/>
      <c r="G52" s="17">
        <f t="shared" si="10"/>
        <v>338</v>
      </c>
      <c r="H52" s="17"/>
      <c r="I52" s="13" t="s">
        <v>12</v>
      </c>
    </row>
    <row r="53" spans="1:9" ht="36" customHeight="1" x14ac:dyDescent="0.25">
      <c r="A53" s="28">
        <v>7</v>
      </c>
      <c r="B53" s="5">
        <v>92195</v>
      </c>
      <c r="C53" s="5" t="s">
        <v>126</v>
      </c>
      <c r="D53" s="5" t="s">
        <v>64</v>
      </c>
      <c r="E53" s="17">
        <v>13854</v>
      </c>
      <c r="F53" s="17"/>
      <c r="G53" s="17">
        <f t="shared" si="10"/>
        <v>13854</v>
      </c>
      <c r="H53" s="17"/>
      <c r="I53" s="13" t="s">
        <v>16</v>
      </c>
    </row>
    <row r="54" spans="1:9" ht="14.1" customHeight="1" x14ac:dyDescent="0.25">
      <c r="A54" s="60" t="s">
        <v>4</v>
      </c>
      <c r="B54" s="61"/>
      <c r="C54" s="61"/>
      <c r="D54" s="62"/>
      <c r="E54" s="18">
        <f>SUM(E47:E53)</f>
        <v>28854</v>
      </c>
      <c r="F54" s="18">
        <f>SUM(F47:F53)</f>
        <v>0</v>
      </c>
      <c r="G54" s="18">
        <f>SUM(G47:G53)</f>
        <v>28854</v>
      </c>
      <c r="H54" s="18"/>
      <c r="I54" s="13"/>
    </row>
    <row r="55" spans="1:9" ht="14.1" customHeight="1" x14ac:dyDescent="0.25">
      <c r="A55" s="57" t="s">
        <v>90</v>
      </c>
      <c r="B55" s="57"/>
      <c r="C55" s="57"/>
      <c r="D55" s="57"/>
      <c r="E55" s="57"/>
      <c r="F55" s="57"/>
      <c r="G55" s="57"/>
      <c r="H55" s="57"/>
      <c r="I55" s="57"/>
    </row>
    <row r="56" spans="1:9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16" t="s">
        <v>2</v>
      </c>
      <c r="F56" s="16" t="s">
        <v>122</v>
      </c>
      <c r="G56" s="16" t="s">
        <v>123</v>
      </c>
      <c r="H56" s="16"/>
      <c r="I56" s="1" t="s">
        <v>3</v>
      </c>
    </row>
    <row r="57" spans="1:9" ht="14.1" customHeight="1" x14ac:dyDescent="0.25">
      <c r="A57" s="5">
        <v>1</v>
      </c>
      <c r="B57" s="5">
        <v>90004</v>
      </c>
      <c r="C57" s="5" t="s">
        <v>127</v>
      </c>
      <c r="D57" s="25" t="s">
        <v>61</v>
      </c>
      <c r="E57" s="17">
        <v>1000</v>
      </c>
      <c r="F57" s="17"/>
      <c r="G57" s="17">
        <f t="shared" ref="G57" si="11">SUM(E57:F57)</f>
        <v>1000</v>
      </c>
      <c r="H57" s="17"/>
      <c r="I57" s="13" t="s">
        <v>124</v>
      </c>
    </row>
    <row r="58" spans="1:9" ht="23.25" customHeight="1" x14ac:dyDescent="0.25">
      <c r="A58" s="5">
        <v>2</v>
      </c>
      <c r="B58" s="5">
        <v>92109</v>
      </c>
      <c r="C58" s="5" t="s">
        <v>126</v>
      </c>
      <c r="D58" s="55" t="s">
        <v>62</v>
      </c>
      <c r="E58" s="17">
        <v>300</v>
      </c>
      <c r="F58" s="17"/>
      <c r="G58" s="17">
        <f t="shared" ref="G58:G62" si="12">SUM(E58:F58)</f>
        <v>300</v>
      </c>
      <c r="H58" s="17"/>
      <c r="I58" s="13" t="s">
        <v>131</v>
      </c>
    </row>
    <row r="59" spans="1:9" ht="14.1" customHeight="1" x14ac:dyDescent="0.25">
      <c r="A59" s="28">
        <v>3</v>
      </c>
      <c r="B59" s="5">
        <v>92109</v>
      </c>
      <c r="C59" s="5" t="s">
        <v>126</v>
      </c>
      <c r="D59" s="59"/>
      <c r="E59" s="17">
        <v>800</v>
      </c>
      <c r="F59" s="17"/>
      <c r="G59" s="17">
        <f t="shared" si="12"/>
        <v>800</v>
      </c>
      <c r="H59" s="17"/>
      <c r="I59" s="13" t="s">
        <v>12</v>
      </c>
    </row>
    <row r="60" spans="1:9" ht="14.1" customHeight="1" x14ac:dyDescent="0.25">
      <c r="A60" s="32">
        <v>4</v>
      </c>
      <c r="B60" s="32">
        <v>92605</v>
      </c>
      <c r="C60" s="32" t="s">
        <v>126</v>
      </c>
      <c r="D60" s="66" t="s">
        <v>65</v>
      </c>
      <c r="E60" s="17">
        <v>2524</v>
      </c>
      <c r="F60" s="17"/>
      <c r="G60" s="17">
        <f t="shared" si="12"/>
        <v>2524</v>
      </c>
      <c r="H60" s="49"/>
      <c r="I60" s="55" t="s">
        <v>18</v>
      </c>
    </row>
    <row r="61" spans="1:9" ht="24.75" customHeight="1" x14ac:dyDescent="0.25">
      <c r="A61" s="32">
        <v>5</v>
      </c>
      <c r="B61" s="32">
        <v>92605</v>
      </c>
      <c r="C61" s="32" t="s">
        <v>127</v>
      </c>
      <c r="D61" s="66"/>
      <c r="E61" s="17">
        <v>0</v>
      </c>
      <c r="F61" s="17"/>
      <c r="G61" s="17">
        <f t="shared" si="12"/>
        <v>0</v>
      </c>
      <c r="H61" s="50"/>
      <c r="I61" s="59"/>
    </row>
    <row r="62" spans="1:9" ht="24.75" customHeight="1" x14ac:dyDescent="0.25">
      <c r="A62" s="32">
        <v>6</v>
      </c>
      <c r="B62" s="32">
        <v>92605</v>
      </c>
      <c r="C62" s="32">
        <v>6060</v>
      </c>
      <c r="D62" s="75"/>
      <c r="E62" s="17">
        <v>3600</v>
      </c>
      <c r="F62" s="17"/>
      <c r="G62" s="17">
        <f t="shared" si="12"/>
        <v>3600</v>
      </c>
      <c r="H62" s="50"/>
      <c r="I62" s="31" t="s">
        <v>140</v>
      </c>
    </row>
    <row r="63" spans="1:9" ht="14.1" customHeight="1" x14ac:dyDescent="0.25">
      <c r="A63" s="60" t="s">
        <v>4</v>
      </c>
      <c r="B63" s="61"/>
      <c r="C63" s="61"/>
      <c r="D63" s="62"/>
      <c r="E63" s="18">
        <f>SUM(E57:E62)</f>
        <v>8224</v>
      </c>
      <c r="F63" s="18">
        <f t="shared" ref="F63:G63" si="13">SUM(F57:F62)</f>
        <v>0</v>
      </c>
      <c r="G63" s="18">
        <f t="shared" si="13"/>
        <v>8224</v>
      </c>
      <c r="H63" s="18"/>
      <c r="I63" s="13"/>
    </row>
    <row r="64" spans="1:9" s="2" customFormat="1" ht="14.1" customHeight="1" x14ac:dyDescent="0.25">
      <c r="A64" s="57" t="s">
        <v>91</v>
      </c>
      <c r="B64" s="57"/>
      <c r="C64" s="57"/>
      <c r="D64" s="57"/>
      <c r="E64" s="57"/>
      <c r="F64" s="57"/>
      <c r="G64" s="57"/>
      <c r="H64" s="57"/>
      <c r="I64" s="57"/>
    </row>
    <row r="65" spans="1:9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16" t="s">
        <v>2</v>
      </c>
      <c r="F65" s="16" t="s">
        <v>122</v>
      </c>
      <c r="G65" s="16" t="s">
        <v>123</v>
      </c>
      <c r="H65" s="16"/>
      <c r="I65" s="1" t="s">
        <v>3</v>
      </c>
    </row>
    <row r="66" spans="1:9" ht="14.1" customHeight="1" x14ac:dyDescent="0.25">
      <c r="A66" s="5">
        <v>1</v>
      </c>
      <c r="B66" s="5">
        <v>60016</v>
      </c>
      <c r="C66" s="5" t="s">
        <v>126</v>
      </c>
      <c r="D66" s="5" t="s">
        <v>56</v>
      </c>
      <c r="E66" s="17">
        <v>4228</v>
      </c>
      <c r="F66" s="17"/>
      <c r="G66" s="17">
        <f t="shared" ref="G66" si="14">SUM(E66:F66)</f>
        <v>4228</v>
      </c>
      <c r="H66" s="17"/>
      <c r="I66" s="13" t="s">
        <v>19</v>
      </c>
    </row>
    <row r="67" spans="1:9" ht="14.1" customHeight="1" x14ac:dyDescent="0.25">
      <c r="A67" s="5">
        <v>2</v>
      </c>
      <c r="B67" s="5">
        <v>90004</v>
      </c>
      <c r="C67" s="5" t="s">
        <v>127</v>
      </c>
      <c r="D67" s="25" t="s">
        <v>61</v>
      </c>
      <c r="E67" s="17">
        <v>1200</v>
      </c>
      <c r="F67" s="17"/>
      <c r="G67" s="17">
        <f t="shared" ref="G67" si="15">SUM(E67:F67)</f>
        <v>1200</v>
      </c>
      <c r="H67" s="17"/>
      <c r="I67" s="13" t="s">
        <v>124</v>
      </c>
    </row>
    <row r="68" spans="1:9" ht="21" customHeight="1" x14ac:dyDescent="0.25">
      <c r="A68" s="28">
        <v>3</v>
      </c>
      <c r="B68" s="5">
        <v>92109</v>
      </c>
      <c r="C68" s="5" t="s">
        <v>126</v>
      </c>
      <c r="D68" s="55" t="s">
        <v>62</v>
      </c>
      <c r="E68" s="17">
        <v>1600</v>
      </c>
      <c r="F68" s="17"/>
      <c r="G68" s="17">
        <f t="shared" ref="G68:G70" si="16">SUM(E68:F68)</f>
        <v>1600</v>
      </c>
      <c r="H68" s="17"/>
      <c r="I68" s="13" t="s">
        <v>17</v>
      </c>
    </row>
    <row r="69" spans="1:9" ht="21" customHeight="1" x14ac:dyDescent="0.25">
      <c r="A69" s="29">
        <v>4</v>
      </c>
      <c r="B69" s="29">
        <v>92109</v>
      </c>
      <c r="C69" s="29" t="s">
        <v>127</v>
      </c>
      <c r="D69" s="58"/>
      <c r="E69" s="17">
        <v>2100</v>
      </c>
      <c r="F69" s="17"/>
      <c r="G69" s="17">
        <f t="shared" si="16"/>
        <v>2100</v>
      </c>
      <c r="H69" s="17"/>
      <c r="I69" s="29" t="s">
        <v>66</v>
      </c>
    </row>
    <row r="70" spans="1:9" ht="14.1" customHeight="1" x14ac:dyDescent="0.25">
      <c r="A70" s="28">
        <v>5</v>
      </c>
      <c r="B70" s="5">
        <v>92109</v>
      </c>
      <c r="C70" s="5" t="s">
        <v>126</v>
      </c>
      <c r="D70" s="59"/>
      <c r="E70" s="17">
        <v>1000</v>
      </c>
      <c r="F70" s="17"/>
      <c r="G70" s="17">
        <f t="shared" si="16"/>
        <v>1000</v>
      </c>
      <c r="H70" s="17"/>
      <c r="I70" s="13" t="s">
        <v>12</v>
      </c>
    </row>
    <row r="71" spans="1:9" ht="14.1" customHeight="1" x14ac:dyDescent="0.25">
      <c r="A71" s="60" t="s">
        <v>4</v>
      </c>
      <c r="B71" s="61"/>
      <c r="C71" s="61"/>
      <c r="D71" s="62"/>
      <c r="E71" s="18">
        <f>SUM(E66:E70)</f>
        <v>10128</v>
      </c>
      <c r="F71" s="18">
        <f>SUM(F66:F70)</f>
        <v>0</v>
      </c>
      <c r="G71" s="18">
        <f>SUM(G66:G70)</f>
        <v>10128</v>
      </c>
      <c r="H71" s="18"/>
      <c r="I71" s="13"/>
    </row>
    <row r="72" spans="1:9" s="2" customFormat="1" ht="14.1" customHeight="1" x14ac:dyDescent="0.25">
      <c r="A72" s="57" t="s">
        <v>92</v>
      </c>
      <c r="B72" s="57"/>
      <c r="C72" s="57"/>
      <c r="D72" s="57"/>
      <c r="E72" s="57"/>
      <c r="F72" s="57"/>
      <c r="G72" s="57"/>
      <c r="H72" s="57"/>
      <c r="I72" s="57"/>
    </row>
    <row r="73" spans="1:9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16" t="s">
        <v>2</v>
      </c>
      <c r="F73" s="16" t="s">
        <v>122</v>
      </c>
      <c r="G73" s="16" t="s">
        <v>123</v>
      </c>
      <c r="H73" s="16"/>
      <c r="I73" s="1" t="s">
        <v>3</v>
      </c>
    </row>
    <row r="74" spans="1:9" ht="14.1" customHeight="1" x14ac:dyDescent="0.25">
      <c r="A74" s="5">
        <v>1</v>
      </c>
      <c r="B74" s="5">
        <v>90004</v>
      </c>
      <c r="C74" s="5" t="s">
        <v>126</v>
      </c>
      <c r="D74" s="5" t="s">
        <v>61</v>
      </c>
      <c r="E74" s="17">
        <v>700</v>
      </c>
      <c r="F74" s="17"/>
      <c r="G74" s="17">
        <f t="shared" ref="G74" si="17">SUM(E74:F74)</f>
        <v>700</v>
      </c>
      <c r="H74" s="17"/>
      <c r="I74" s="13" t="s">
        <v>34</v>
      </c>
    </row>
    <row r="75" spans="1:9" ht="21" customHeight="1" x14ac:dyDescent="0.25">
      <c r="A75" s="5">
        <v>2</v>
      </c>
      <c r="B75" s="5">
        <v>92109</v>
      </c>
      <c r="C75" s="5" t="s">
        <v>126</v>
      </c>
      <c r="D75" s="55" t="s">
        <v>62</v>
      </c>
      <c r="E75" s="17">
        <v>5612</v>
      </c>
      <c r="F75" s="17"/>
      <c r="G75" s="17">
        <f t="shared" ref="G75" si="18">SUM(E75:F75)</f>
        <v>5612</v>
      </c>
      <c r="H75" s="17"/>
      <c r="I75" s="13" t="s">
        <v>125</v>
      </c>
    </row>
    <row r="76" spans="1:9" ht="14.1" customHeight="1" x14ac:dyDescent="0.25">
      <c r="A76" s="5">
        <v>3</v>
      </c>
      <c r="B76" s="5">
        <v>92109</v>
      </c>
      <c r="C76" s="5" t="s">
        <v>126</v>
      </c>
      <c r="D76" s="63"/>
      <c r="E76" s="17">
        <v>700</v>
      </c>
      <c r="F76" s="17"/>
      <c r="G76" s="17">
        <f t="shared" ref="G76" si="19">SUM(E76:F76)</f>
        <v>700</v>
      </c>
      <c r="H76" s="17"/>
      <c r="I76" s="13" t="s">
        <v>12</v>
      </c>
    </row>
    <row r="77" spans="1:9" ht="14.1" customHeight="1" x14ac:dyDescent="0.25">
      <c r="A77" s="60" t="s">
        <v>4</v>
      </c>
      <c r="B77" s="61"/>
      <c r="C77" s="61"/>
      <c r="D77" s="62"/>
      <c r="E77" s="18">
        <f>SUM(E74:E76)</f>
        <v>7012</v>
      </c>
      <c r="F77" s="18">
        <f>SUM(F74:F76)</f>
        <v>0</v>
      </c>
      <c r="G77" s="18">
        <f>SUM(G74:G76)</f>
        <v>7012</v>
      </c>
      <c r="H77" s="18"/>
      <c r="I77" s="13"/>
    </row>
    <row r="78" spans="1:9" s="2" customFormat="1" ht="14.1" customHeight="1" x14ac:dyDescent="0.25">
      <c r="A78" s="57" t="s">
        <v>93</v>
      </c>
      <c r="B78" s="57"/>
      <c r="C78" s="57"/>
      <c r="D78" s="57"/>
      <c r="E78" s="57"/>
      <c r="F78" s="57"/>
      <c r="G78" s="57"/>
      <c r="H78" s="57"/>
      <c r="I78" s="57"/>
    </row>
    <row r="79" spans="1:9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6"/>
      <c r="I79" s="1" t="s">
        <v>3</v>
      </c>
    </row>
    <row r="80" spans="1:9" ht="14.1" customHeight="1" x14ac:dyDescent="0.25">
      <c r="A80" s="5">
        <v>1</v>
      </c>
      <c r="B80" s="5">
        <v>90004</v>
      </c>
      <c r="C80" s="5" t="s">
        <v>126</v>
      </c>
      <c r="D80" s="55" t="s">
        <v>61</v>
      </c>
      <c r="E80" s="17">
        <v>1000</v>
      </c>
      <c r="F80" s="17"/>
      <c r="G80" s="17">
        <f t="shared" ref="G80:G83" si="20">SUM(E80:F80)</f>
        <v>1000</v>
      </c>
      <c r="H80" s="17"/>
      <c r="I80" s="13" t="s">
        <v>34</v>
      </c>
    </row>
    <row r="81" spans="1:9" ht="21" customHeight="1" x14ac:dyDescent="0.25">
      <c r="A81" s="5">
        <v>2</v>
      </c>
      <c r="B81" s="5">
        <v>90004</v>
      </c>
      <c r="C81" s="5" t="s">
        <v>136</v>
      </c>
      <c r="D81" s="59"/>
      <c r="E81" s="17">
        <v>5000</v>
      </c>
      <c r="F81" s="17"/>
      <c r="G81" s="17">
        <f t="shared" si="20"/>
        <v>5000</v>
      </c>
      <c r="H81" s="17"/>
      <c r="I81" s="13" t="s">
        <v>14</v>
      </c>
    </row>
    <row r="82" spans="1:9" ht="20.25" customHeight="1" x14ac:dyDescent="0.25">
      <c r="A82" s="5">
        <v>3</v>
      </c>
      <c r="B82" s="5">
        <v>92109</v>
      </c>
      <c r="C82" s="5" t="s">
        <v>126</v>
      </c>
      <c r="D82" s="55" t="s">
        <v>62</v>
      </c>
      <c r="E82" s="17">
        <v>2103</v>
      </c>
      <c r="F82" s="17"/>
      <c r="G82" s="17">
        <f t="shared" si="20"/>
        <v>2103</v>
      </c>
      <c r="H82" s="17"/>
      <c r="I82" s="13" t="s">
        <v>17</v>
      </c>
    </row>
    <row r="83" spans="1:9" ht="14.1" customHeight="1" x14ac:dyDescent="0.25">
      <c r="A83" s="5">
        <v>4</v>
      </c>
      <c r="B83" s="5">
        <v>92109</v>
      </c>
      <c r="C83" s="5" t="s">
        <v>126</v>
      </c>
      <c r="D83" s="59"/>
      <c r="E83" s="17">
        <v>900</v>
      </c>
      <c r="F83" s="17"/>
      <c r="G83" s="17">
        <f t="shared" si="20"/>
        <v>900</v>
      </c>
      <c r="H83" s="17"/>
      <c r="I83" s="13" t="s">
        <v>12</v>
      </c>
    </row>
    <row r="84" spans="1:9" ht="14.1" customHeight="1" x14ac:dyDescent="0.25">
      <c r="A84" s="60" t="s">
        <v>4</v>
      </c>
      <c r="B84" s="61"/>
      <c r="C84" s="61"/>
      <c r="D84" s="62"/>
      <c r="E84" s="18">
        <f>SUM(E80:E83)</f>
        <v>9003</v>
      </c>
      <c r="F84" s="18">
        <f t="shared" ref="F84:G84" si="21">SUM(F80:F83)</f>
        <v>0</v>
      </c>
      <c r="G84" s="18">
        <f t="shared" si="21"/>
        <v>9003</v>
      </c>
      <c r="H84" s="18"/>
      <c r="I84" s="13"/>
    </row>
    <row r="85" spans="1:9" s="2" customFormat="1" ht="14.1" customHeight="1" x14ac:dyDescent="0.25">
      <c r="A85" s="57" t="s">
        <v>94</v>
      </c>
      <c r="B85" s="57"/>
      <c r="C85" s="57"/>
      <c r="D85" s="57"/>
      <c r="E85" s="57"/>
      <c r="F85" s="57"/>
      <c r="G85" s="57"/>
      <c r="H85" s="57"/>
      <c r="I85" s="57"/>
    </row>
    <row r="86" spans="1:9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6"/>
      <c r="I86" s="1" t="s">
        <v>3</v>
      </c>
    </row>
    <row r="87" spans="1:9" ht="17.25" customHeight="1" x14ac:dyDescent="0.25">
      <c r="A87" s="5">
        <v>1</v>
      </c>
      <c r="B87" s="5">
        <v>90004</v>
      </c>
      <c r="C87" s="5" t="s">
        <v>126</v>
      </c>
      <c r="D87" s="55" t="s">
        <v>61</v>
      </c>
      <c r="E87" s="17">
        <v>200</v>
      </c>
      <c r="F87" s="17"/>
      <c r="G87" s="17">
        <f t="shared" ref="G87:G91" si="22">SUM(E87:F87)</f>
        <v>200</v>
      </c>
      <c r="H87" s="17"/>
      <c r="I87" s="13" t="s">
        <v>34</v>
      </c>
    </row>
    <row r="88" spans="1:9" ht="17.25" customHeight="1" x14ac:dyDescent="0.25">
      <c r="A88" s="37">
        <v>2</v>
      </c>
      <c r="B88" s="37">
        <v>90004</v>
      </c>
      <c r="C88" s="37" t="s">
        <v>127</v>
      </c>
      <c r="D88" s="59"/>
      <c r="E88" s="17">
        <v>300</v>
      </c>
      <c r="F88" s="17"/>
      <c r="G88" s="17">
        <v>300</v>
      </c>
      <c r="H88" s="17"/>
      <c r="I88" s="37" t="s">
        <v>5</v>
      </c>
    </row>
    <row r="89" spans="1:9" ht="21" customHeight="1" x14ac:dyDescent="0.25">
      <c r="A89" s="5">
        <v>3</v>
      </c>
      <c r="B89" s="5">
        <v>92109</v>
      </c>
      <c r="C89" s="5" t="s">
        <v>126</v>
      </c>
      <c r="D89" s="55" t="s">
        <v>62</v>
      </c>
      <c r="E89" s="17">
        <v>6234</v>
      </c>
      <c r="F89" s="17"/>
      <c r="G89" s="17">
        <f t="shared" si="22"/>
        <v>6234</v>
      </c>
      <c r="H89" s="17"/>
      <c r="I89" s="13" t="s">
        <v>17</v>
      </c>
    </row>
    <row r="90" spans="1:9" ht="20.25" customHeight="1" x14ac:dyDescent="0.25">
      <c r="A90" s="5">
        <v>4</v>
      </c>
      <c r="B90" s="5">
        <v>92109</v>
      </c>
      <c r="C90" s="5" t="s">
        <v>136</v>
      </c>
      <c r="D90" s="58"/>
      <c r="E90" s="17">
        <v>4098</v>
      </c>
      <c r="F90" s="17"/>
      <c r="G90" s="17">
        <f t="shared" si="22"/>
        <v>4098</v>
      </c>
      <c r="H90" s="17"/>
      <c r="I90" s="13" t="s">
        <v>20</v>
      </c>
    </row>
    <row r="91" spans="1:9" ht="14.1" customHeight="1" x14ac:dyDescent="0.25">
      <c r="A91" s="5">
        <v>5</v>
      </c>
      <c r="B91" s="5">
        <v>92109</v>
      </c>
      <c r="C91" s="5" t="s">
        <v>126</v>
      </c>
      <c r="D91" s="59"/>
      <c r="E91" s="17">
        <v>1200</v>
      </c>
      <c r="F91" s="17"/>
      <c r="G91" s="17">
        <f t="shared" si="22"/>
        <v>1200</v>
      </c>
      <c r="H91" s="17"/>
      <c r="I91" s="13" t="s">
        <v>12</v>
      </c>
    </row>
    <row r="92" spans="1:9" ht="14.1" customHeight="1" x14ac:dyDescent="0.25">
      <c r="A92" s="60" t="s">
        <v>4</v>
      </c>
      <c r="B92" s="61"/>
      <c r="C92" s="61"/>
      <c r="D92" s="62"/>
      <c r="E92" s="18">
        <f>SUM(E87:E91)</f>
        <v>12032</v>
      </c>
      <c r="F92" s="18">
        <f t="shared" ref="F92:G92" si="23">SUM(F87:F91)</f>
        <v>0</v>
      </c>
      <c r="G92" s="18">
        <f t="shared" si="23"/>
        <v>12032</v>
      </c>
      <c r="H92" s="18"/>
      <c r="I92" s="13"/>
    </row>
    <row r="93" spans="1:9" ht="14.1" customHeight="1" x14ac:dyDescent="0.25">
      <c r="A93" s="57" t="s">
        <v>95</v>
      </c>
      <c r="B93" s="57"/>
      <c r="C93" s="57"/>
      <c r="D93" s="57"/>
      <c r="E93" s="57"/>
      <c r="F93" s="57"/>
      <c r="G93" s="57"/>
      <c r="H93" s="57"/>
      <c r="I93" s="57"/>
    </row>
    <row r="94" spans="1:9" ht="14.1" customHeight="1" x14ac:dyDescent="0.25">
      <c r="A94" s="1" t="s">
        <v>138</v>
      </c>
      <c r="B94" s="1" t="s">
        <v>0</v>
      </c>
      <c r="C94" s="1" t="s">
        <v>1</v>
      </c>
      <c r="D94" s="1" t="s">
        <v>7</v>
      </c>
      <c r="E94" s="16" t="s">
        <v>2</v>
      </c>
      <c r="F94" s="16" t="s">
        <v>122</v>
      </c>
      <c r="G94" s="16" t="s">
        <v>123</v>
      </c>
      <c r="H94" s="16"/>
      <c r="I94" s="1" t="s">
        <v>3</v>
      </c>
    </row>
    <row r="95" spans="1:9" ht="14.1" customHeight="1" x14ac:dyDescent="0.25">
      <c r="A95" s="5">
        <v>1</v>
      </c>
      <c r="B95" s="5">
        <v>90004</v>
      </c>
      <c r="C95" s="5" t="s">
        <v>126</v>
      </c>
      <c r="D95" s="5" t="s">
        <v>61</v>
      </c>
      <c r="E95" s="17">
        <v>1000</v>
      </c>
      <c r="F95" s="17"/>
      <c r="G95" s="17">
        <f t="shared" ref="G95:G101" si="24">SUM(E95:F95)</f>
        <v>1000</v>
      </c>
      <c r="H95" s="17"/>
      <c r="I95" s="13" t="s">
        <v>124</v>
      </c>
    </row>
    <row r="96" spans="1:9" ht="40.5" customHeight="1" x14ac:dyDescent="0.25">
      <c r="A96" s="5">
        <v>2</v>
      </c>
      <c r="B96" s="5">
        <v>92109</v>
      </c>
      <c r="C96" s="5" t="s">
        <v>126</v>
      </c>
      <c r="D96" s="55" t="s">
        <v>62</v>
      </c>
      <c r="E96" s="17">
        <v>3424</v>
      </c>
      <c r="F96" s="17"/>
      <c r="G96" s="17">
        <f t="shared" si="24"/>
        <v>3424</v>
      </c>
      <c r="H96" s="17"/>
      <c r="I96" s="13" t="s">
        <v>24</v>
      </c>
    </row>
    <row r="97" spans="1:9" ht="14.1" customHeight="1" x14ac:dyDescent="0.25">
      <c r="A97" s="5">
        <v>3</v>
      </c>
      <c r="B97" s="5">
        <v>92109</v>
      </c>
      <c r="C97" s="5" t="s">
        <v>127</v>
      </c>
      <c r="D97" s="58"/>
      <c r="E97" s="17">
        <v>4500</v>
      </c>
      <c r="F97" s="17"/>
      <c r="G97" s="17">
        <f t="shared" si="24"/>
        <v>4500</v>
      </c>
      <c r="H97" s="17"/>
      <c r="I97" s="13" t="s">
        <v>44</v>
      </c>
    </row>
    <row r="98" spans="1:9" ht="14.1" customHeight="1" x14ac:dyDescent="0.25">
      <c r="A98" s="5">
        <v>4</v>
      </c>
      <c r="B98" s="5">
        <v>92109</v>
      </c>
      <c r="C98" s="5" t="s">
        <v>126</v>
      </c>
      <c r="D98" s="58"/>
      <c r="E98" s="17">
        <v>1200</v>
      </c>
      <c r="F98" s="17"/>
      <c r="G98" s="17">
        <f t="shared" si="24"/>
        <v>1200</v>
      </c>
      <c r="H98" s="17"/>
      <c r="I98" s="13" t="s">
        <v>12</v>
      </c>
    </row>
    <row r="99" spans="1:9" ht="14.1" customHeight="1" x14ac:dyDescent="0.25">
      <c r="A99" s="5">
        <v>5</v>
      </c>
      <c r="B99" s="5">
        <v>92109</v>
      </c>
      <c r="C99" s="5" t="s">
        <v>127</v>
      </c>
      <c r="D99" s="59"/>
      <c r="E99" s="17">
        <v>500</v>
      </c>
      <c r="F99" s="17"/>
      <c r="G99" s="17">
        <f t="shared" si="24"/>
        <v>500</v>
      </c>
      <c r="H99" s="17"/>
      <c r="I99" s="13" t="s">
        <v>12</v>
      </c>
    </row>
    <row r="100" spans="1:9" ht="12.75" customHeight="1" x14ac:dyDescent="0.25">
      <c r="A100" s="5">
        <v>6</v>
      </c>
      <c r="B100" s="5">
        <v>92195</v>
      </c>
      <c r="C100" s="5" t="s">
        <v>126</v>
      </c>
      <c r="D100" s="76" t="s">
        <v>64</v>
      </c>
      <c r="E100" s="17">
        <v>1450</v>
      </c>
      <c r="F100" s="17"/>
      <c r="G100" s="17">
        <f t="shared" si="24"/>
        <v>1450</v>
      </c>
      <c r="H100" s="17"/>
      <c r="I100" s="13" t="s">
        <v>21</v>
      </c>
    </row>
    <row r="101" spans="1:9" ht="12.75" customHeight="1" x14ac:dyDescent="0.25">
      <c r="A101" s="35">
        <v>7</v>
      </c>
      <c r="B101" s="41">
        <v>92195</v>
      </c>
      <c r="C101" s="41">
        <v>6060</v>
      </c>
      <c r="D101" s="77"/>
      <c r="E101" s="17">
        <v>4950</v>
      </c>
      <c r="F101" s="17"/>
      <c r="G101" s="17">
        <f t="shared" si="24"/>
        <v>4950</v>
      </c>
      <c r="H101" s="17"/>
      <c r="I101" s="34" t="s">
        <v>147</v>
      </c>
    </row>
    <row r="102" spans="1:9" ht="14.1" customHeight="1" x14ac:dyDescent="0.25">
      <c r="A102" s="60" t="s">
        <v>4</v>
      </c>
      <c r="B102" s="61"/>
      <c r="C102" s="61"/>
      <c r="D102" s="62"/>
      <c r="E102" s="18">
        <f>SUM(E95:E101)</f>
        <v>17024</v>
      </c>
      <c r="F102" s="18">
        <f t="shared" ref="F102:G102" si="25">SUM(F95:F101)</f>
        <v>0</v>
      </c>
      <c r="G102" s="18">
        <f t="shared" si="25"/>
        <v>17024</v>
      </c>
      <c r="H102" s="18"/>
      <c r="I102" s="13"/>
    </row>
    <row r="103" spans="1:9" s="2" customFormat="1" ht="14.1" customHeight="1" x14ac:dyDescent="0.25">
      <c r="A103" s="57" t="s">
        <v>96</v>
      </c>
      <c r="B103" s="57"/>
      <c r="C103" s="57"/>
      <c r="D103" s="57"/>
      <c r="E103" s="57"/>
      <c r="F103" s="57"/>
      <c r="G103" s="57"/>
      <c r="H103" s="57"/>
      <c r="I103" s="57"/>
    </row>
    <row r="104" spans="1:9" ht="14.1" customHeight="1" x14ac:dyDescent="0.25">
      <c r="A104" s="1" t="s">
        <v>139</v>
      </c>
      <c r="B104" s="1" t="s">
        <v>0</v>
      </c>
      <c r="C104" s="1" t="s">
        <v>1</v>
      </c>
      <c r="D104" s="1" t="s">
        <v>7</v>
      </c>
      <c r="E104" s="16" t="s">
        <v>2</v>
      </c>
      <c r="F104" s="16" t="s">
        <v>122</v>
      </c>
      <c r="G104" s="16" t="s">
        <v>123</v>
      </c>
      <c r="H104" s="16"/>
      <c r="I104" s="1" t="s">
        <v>3</v>
      </c>
    </row>
    <row r="105" spans="1:9" ht="14.1" customHeight="1" x14ac:dyDescent="0.25">
      <c r="A105" s="40">
        <v>2</v>
      </c>
      <c r="B105" s="40">
        <v>60016</v>
      </c>
      <c r="C105" s="40" t="s">
        <v>151</v>
      </c>
      <c r="D105" s="7"/>
      <c r="E105" s="17">
        <v>21469</v>
      </c>
      <c r="F105" s="17"/>
      <c r="G105" s="17">
        <f t="shared" ref="G105:G111" si="26">SUM(E105:F105)</f>
        <v>21469</v>
      </c>
      <c r="H105" s="17"/>
      <c r="I105" s="41" t="s">
        <v>150</v>
      </c>
    </row>
    <row r="106" spans="1:9" ht="14.1" customHeight="1" x14ac:dyDescent="0.25">
      <c r="A106" s="5">
        <v>3</v>
      </c>
      <c r="B106" s="5">
        <v>90004</v>
      </c>
      <c r="C106" s="5" t="s">
        <v>126</v>
      </c>
      <c r="D106" s="55" t="s">
        <v>61</v>
      </c>
      <c r="E106" s="17">
        <v>300</v>
      </c>
      <c r="F106" s="17"/>
      <c r="G106" s="17">
        <f t="shared" si="26"/>
        <v>300</v>
      </c>
      <c r="H106" s="17"/>
      <c r="I106" s="13" t="s">
        <v>8</v>
      </c>
    </row>
    <row r="107" spans="1:9" ht="14.1" customHeight="1" x14ac:dyDescent="0.25">
      <c r="A107" s="5">
        <v>4</v>
      </c>
      <c r="B107" s="5">
        <v>90004</v>
      </c>
      <c r="C107" s="5" t="s">
        <v>127</v>
      </c>
      <c r="D107" s="63"/>
      <c r="E107" s="17">
        <v>1000</v>
      </c>
      <c r="F107" s="17"/>
      <c r="G107" s="17">
        <f t="shared" si="26"/>
        <v>1000</v>
      </c>
      <c r="H107" s="17"/>
      <c r="I107" s="13" t="s">
        <v>124</v>
      </c>
    </row>
    <row r="108" spans="1:9" ht="14.1" customHeight="1" x14ac:dyDescent="0.25">
      <c r="A108" s="5">
        <v>5</v>
      </c>
      <c r="B108" s="5">
        <v>92109</v>
      </c>
      <c r="C108" s="5" t="s">
        <v>126</v>
      </c>
      <c r="D108" s="55" t="s">
        <v>62</v>
      </c>
      <c r="E108" s="17">
        <v>1250</v>
      </c>
      <c r="F108" s="17"/>
      <c r="G108" s="17">
        <f t="shared" si="26"/>
        <v>1250</v>
      </c>
      <c r="H108" s="17"/>
      <c r="I108" s="13" t="s">
        <v>66</v>
      </c>
    </row>
    <row r="109" spans="1:9" ht="14.1" customHeight="1" x14ac:dyDescent="0.25">
      <c r="A109" s="14">
        <v>6</v>
      </c>
      <c r="B109" s="14">
        <v>92109</v>
      </c>
      <c r="C109" s="14" t="s">
        <v>127</v>
      </c>
      <c r="D109" s="58"/>
      <c r="E109" s="17">
        <v>450</v>
      </c>
      <c r="F109" s="17"/>
      <c r="G109" s="17">
        <f t="shared" si="26"/>
        <v>450</v>
      </c>
      <c r="H109" s="17"/>
      <c r="I109" s="14" t="s">
        <v>66</v>
      </c>
    </row>
    <row r="110" spans="1:9" ht="14.1" customHeight="1" x14ac:dyDescent="0.25">
      <c r="A110" s="5">
        <v>7</v>
      </c>
      <c r="B110" s="5">
        <v>92109</v>
      </c>
      <c r="C110" s="5" t="s">
        <v>126</v>
      </c>
      <c r="D110" s="58"/>
      <c r="E110" s="17">
        <v>650</v>
      </c>
      <c r="F110" s="17"/>
      <c r="G110" s="17">
        <f t="shared" si="26"/>
        <v>650</v>
      </c>
      <c r="H110" s="17"/>
      <c r="I110" s="13" t="s">
        <v>12</v>
      </c>
    </row>
    <row r="111" spans="1:9" ht="14.1" customHeight="1" x14ac:dyDescent="0.25">
      <c r="A111" s="5">
        <v>8</v>
      </c>
      <c r="B111" s="5">
        <v>92109</v>
      </c>
      <c r="C111" s="5" t="s">
        <v>127</v>
      </c>
      <c r="D111" s="59"/>
      <c r="E111" s="17">
        <v>850</v>
      </c>
      <c r="F111" s="17"/>
      <c r="G111" s="17">
        <f t="shared" si="26"/>
        <v>850</v>
      </c>
      <c r="H111" s="17"/>
      <c r="I111" s="13" t="s">
        <v>12</v>
      </c>
    </row>
    <row r="112" spans="1:9" ht="14.1" customHeight="1" x14ac:dyDescent="0.25">
      <c r="A112" s="60" t="s">
        <v>4</v>
      </c>
      <c r="B112" s="61"/>
      <c r="C112" s="61"/>
      <c r="D112" s="62"/>
      <c r="E112" s="18">
        <f>SUM(E105:E111)</f>
        <v>25969</v>
      </c>
      <c r="F112" s="18">
        <v>0</v>
      </c>
      <c r="G112" s="18">
        <f>SUM(G105:G111)</f>
        <v>25969</v>
      </c>
      <c r="H112" s="18"/>
      <c r="I112" s="13"/>
    </row>
    <row r="113" spans="1:9" s="2" customFormat="1" ht="14.1" customHeight="1" x14ac:dyDescent="0.25">
      <c r="A113" s="57" t="s">
        <v>97</v>
      </c>
      <c r="B113" s="57"/>
      <c r="C113" s="57"/>
      <c r="D113" s="57"/>
      <c r="E113" s="57"/>
      <c r="F113" s="57"/>
      <c r="G113" s="57"/>
      <c r="H113" s="57"/>
      <c r="I113" s="57"/>
    </row>
    <row r="114" spans="1:9" ht="14.1" customHeight="1" x14ac:dyDescent="0.25">
      <c r="A114" s="1" t="s">
        <v>139</v>
      </c>
      <c r="B114" s="1" t="s">
        <v>0</v>
      </c>
      <c r="C114" s="1" t="s">
        <v>1</v>
      </c>
      <c r="D114" s="1" t="s">
        <v>7</v>
      </c>
      <c r="E114" s="16" t="s">
        <v>2</v>
      </c>
      <c r="F114" s="16" t="s">
        <v>122</v>
      </c>
      <c r="G114" s="16" t="s">
        <v>123</v>
      </c>
      <c r="H114" s="16"/>
      <c r="I114" s="1" t="s">
        <v>3</v>
      </c>
    </row>
    <row r="115" spans="1:9" ht="27.75" customHeight="1" x14ac:dyDescent="0.25">
      <c r="A115" s="5">
        <v>1</v>
      </c>
      <c r="B115" s="5">
        <v>60016</v>
      </c>
      <c r="C115" s="5" t="s">
        <v>126</v>
      </c>
      <c r="D115" s="5" t="s">
        <v>56</v>
      </c>
      <c r="E115" s="17">
        <v>3369</v>
      </c>
      <c r="F115" s="17"/>
      <c r="G115" s="17">
        <f t="shared" ref="G115:G117" si="27">SUM(E115:F115)</f>
        <v>3369</v>
      </c>
      <c r="H115" s="17"/>
      <c r="I115" s="13" t="s">
        <v>22</v>
      </c>
    </row>
    <row r="116" spans="1:9" ht="14.1" customHeight="1" x14ac:dyDescent="0.25">
      <c r="A116" s="5">
        <v>2</v>
      </c>
      <c r="B116" s="5">
        <v>75412</v>
      </c>
      <c r="C116" s="5" t="s">
        <v>126</v>
      </c>
      <c r="D116" s="5" t="s">
        <v>63</v>
      </c>
      <c r="E116" s="17">
        <v>3000</v>
      </c>
      <c r="F116" s="17"/>
      <c r="G116" s="17">
        <f t="shared" si="27"/>
        <v>3000</v>
      </c>
      <c r="H116" s="17"/>
      <c r="I116" s="13" t="s">
        <v>23</v>
      </c>
    </row>
    <row r="117" spans="1:9" ht="14.25" customHeight="1" x14ac:dyDescent="0.25">
      <c r="A117" s="5">
        <v>3</v>
      </c>
      <c r="B117" s="5">
        <v>92109</v>
      </c>
      <c r="C117" s="5" t="s">
        <v>126</v>
      </c>
      <c r="D117" s="5" t="s">
        <v>62</v>
      </c>
      <c r="E117" s="17">
        <v>700</v>
      </c>
      <c r="F117" s="17"/>
      <c r="G117" s="17">
        <f t="shared" si="27"/>
        <v>700</v>
      </c>
      <c r="H117" s="17"/>
      <c r="I117" s="13" t="s">
        <v>12</v>
      </c>
    </row>
    <row r="118" spans="1:9" ht="14.1" customHeight="1" x14ac:dyDescent="0.25">
      <c r="A118" s="60" t="s">
        <v>4</v>
      </c>
      <c r="B118" s="61"/>
      <c r="C118" s="61"/>
      <c r="D118" s="62"/>
      <c r="E118" s="18">
        <f>SUM(E115:E117)</f>
        <v>7069</v>
      </c>
      <c r="F118" s="18">
        <f t="shared" ref="F118:G118" si="28">SUM(F115:F117)</f>
        <v>0</v>
      </c>
      <c r="G118" s="18">
        <f t="shared" si="28"/>
        <v>7069</v>
      </c>
      <c r="H118" s="18"/>
      <c r="I118" s="13"/>
    </row>
    <row r="119" spans="1:9" s="2" customFormat="1" ht="14.1" customHeight="1" x14ac:dyDescent="0.25">
      <c r="A119" s="57" t="s">
        <v>98</v>
      </c>
      <c r="B119" s="57"/>
      <c r="C119" s="57"/>
      <c r="D119" s="57"/>
      <c r="E119" s="57"/>
      <c r="F119" s="57"/>
      <c r="G119" s="57"/>
      <c r="H119" s="57"/>
      <c r="I119" s="57"/>
    </row>
    <row r="120" spans="1:9" ht="14.1" customHeight="1" x14ac:dyDescent="0.25">
      <c r="A120" s="1" t="s">
        <v>139</v>
      </c>
      <c r="B120" s="1" t="s">
        <v>0</v>
      </c>
      <c r="C120" s="1" t="s">
        <v>1</v>
      </c>
      <c r="D120" s="1" t="s">
        <v>7</v>
      </c>
      <c r="E120" s="16" t="s">
        <v>2</v>
      </c>
      <c r="F120" s="16" t="s">
        <v>122</v>
      </c>
      <c r="G120" s="16" t="s">
        <v>123</v>
      </c>
      <c r="H120" s="16"/>
      <c r="I120" s="1" t="s">
        <v>3</v>
      </c>
    </row>
    <row r="121" spans="1:9" ht="14.1" customHeight="1" x14ac:dyDescent="0.25">
      <c r="A121" s="5">
        <v>1</v>
      </c>
      <c r="B121" s="5">
        <v>60016</v>
      </c>
      <c r="C121" s="5" t="s">
        <v>137</v>
      </c>
      <c r="D121" s="5" t="s">
        <v>56</v>
      </c>
      <c r="E121" s="17">
        <v>6000</v>
      </c>
      <c r="F121" s="17"/>
      <c r="G121" s="17">
        <f t="shared" ref="G121:G125" si="29">SUM(E121:F121)</f>
        <v>6000</v>
      </c>
      <c r="H121" s="17"/>
      <c r="I121" s="13" t="s">
        <v>57</v>
      </c>
    </row>
    <row r="122" spans="1:9" ht="15.75" customHeight="1" x14ac:dyDescent="0.25">
      <c r="A122" s="5">
        <v>2</v>
      </c>
      <c r="B122" s="5">
        <v>90004</v>
      </c>
      <c r="C122" s="5" t="s">
        <v>126</v>
      </c>
      <c r="D122" s="5" t="s">
        <v>61</v>
      </c>
      <c r="E122" s="17">
        <v>100</v>
      </c>
      <c r="F122" s="17"/>
      <c r="G122" s="17">
        <f t="shared" si="29"/>
        <v>100</v>
      </c>
      <c r="H122" s="17"/>
      <c r="I122" s="13" t="s">
        <v>8</v>
      </c>
    </row>
    <row r="123" spans="1:9" ht="14.1" customHeight="1" x14ac:dyDescent="0.25">
      <c r="A123" s="5">
        <v>3</v>
      </c>
      <c r="B123" s="5">
        <v>92109</v>
      </c>
      <c r="C123" s="5" t="s">
        <v>126</v>
      </c>
      <c r="D123" s="55" t="s">
        <v>62</v>
      </c>
      <c r="E123" s="17">
        <v>1000</v>
      </c>
      <c r="F123" s="17"/>
      <c r="G123" s="17">
        <f t="shared" si="29"/>
        <v>1000</v>
      </c>
      <c r="H123" s="17"/>
      <c r="I123" s="13" t="s">
        <v>58</v>
      </c>
    </row>
    <row r="124" spans="1:9" ht="14.1" customHeight="1" x14ac:dyDescent="0.25">
      <c r="A124" s="5">
        <v>4</v>
      </c>
      <c r="B124" s="5">
        <v>92109</v>
      </c>
      <c r="C124" s="5" t="s">
        <v>126</v>
      </c>
      <c r="D124" s="59"/>
      <c r="E124" s="17">
        <v>1000</v>
      </c>
      <c r="F124" s="17"/>
      <c r="G124" s="17">
        <f t="shared" si="29"/>
        <v>1000</v>
      </c>
      <c r="H124" s="17"/>
      <c r="I124" s="13" t="s">
        <v>12</v>
      </c>
    </row>
    <row r="125" spans="1:9" ht="21" customHeight="1" x14ac:dyDescent="0.25">
      <c r="A125" s="5">
        <v>5</v>
      </c>
      <c r="B125" s="5">
        <v>92605</v>
      </c>
      <c r="C125" s="5" t="s">
        <v>127</v>
      </c>
      <c r="D125" s="5" t="s">
        <v>65</v>
      </c>
      <c r="E125" s="17">
        <v>4163</v>
      </c>
      <c r="F125" s="17"/>
      <c r="G125" s="17">
        <f t="shared" si="29"/>
        <v>4163</v>
      </c>
      <c r="H125" s="17"/>
      <c r="I125" s="13" t="s">
        <v>59</v>
      </c>
    </row>
    <row r="126" spans="1:9" ht="14.1" customHeight="1" x14ac:dyDescent="0.25">
      <c r="A126" s="60" t="s">
        <v>4</v>
      </c>
      <c r="B126" s="61"/>
      <c r="C126" s="61"/>
      <c r="D126" s="62"/>
      <c r="E126" s="18">
        <f>SUM(E121:E125)</f>
        <v>12263</v>
      </c>
      <c r="F126" s="18">
        <f t="shared" ref="F126:G126" si="30">SUM(F121:F125)</f>
        <v>0</v>
      </c>
      <c r="G126" s="18">
        <f t="shared" si="30"/>
        <v>12263</v>
      </c>
      <c r="H126" s="18"/>
      <c r="I126" s="13"/>
    </row>
    <row r="127" spans="1:9" s="2" customFormat="1" ht="14.1" customHeight="1" x14ac:dyDescent="0.25">
      <c r="A127" s="57" t="s">
        <v>99</v>
      </c>
      <c r="B127" s="57"/>
      <c r="C127" s="57"/>
      <c r="D127" s="57"/>
      <c r="E127" s="57"/>
      <c r="F127" s="57"/>
      <c r="G127" s="57"/>
      <c r="H127" s="57"/>
      <c r="I127" s="57"/>
    </row>
    <row r="128" spans="1:9" ht="14.1" customHeight="1" x14ac:dyDescent="0.25">
      <c r="A128" s="1" t="s">
        <v>139</v>
      </c>
      <c r="B128" s="1" t="s">
        <v>0</v>
      </c>
      <c r="C128" s="1" t="s">
        <v>1</v>
      </c>
      <c r="D128" s="1" t="s">
        <v>7</v>
      </c>
      <c r="E128" s="16" t="s">
        <v>2</v>
      </c>
      <c r="F128" s="16" t="s">
        <v>122</v>
      </c>
      <c r="G128" s="16" t="s">
        <v>123</v>
      </c>
      <c r="H128" s="16"/>
      <c r="I128" s="1" t="s">
        <v>3</v>
      </c>
    </row>
    <row r="129" spans="1:9" ht="17.25" customHeight="1" x14ac:dyDescent="0.25">
      <c r="A129" s="5">
        <v>1</v>
      </c>
      <c r="B129" s="5">
        <v>90004</v>
      </c>
      <c r="C129" s="5" t="s">
        <v>145</v>
      </c>
      <c r="D129" s="55" t="s">
        <v>61</v>
      </c>
      <c r="E129" s="17">
        <v>1186</v>
      </c>
      <c r="F129" s="17"/>
      <c r="G129" s="17">
        <f t="shared" ref="G129:G135" si="31">SUM(E129:F129)</f>
        <v>1186</v>
      </c>
      <c r="H129" s="17"/>
      <c r="I129" s="13" t="s">
        <v>148</v>
      </c>
    </row>
    <row r="130" spans="1:9" ht="17.25" customHeight="1" x14ac:dyDescent="0.25">
      <c r="A130" s="37">
        <v>2</v>
      </c>
      <c r="B130" s="37">
        <v>90004</v>
      </c>
      <c r="C130" s="37" t="s">
        <v>126</v>
      </c>
      <c r="D130" s="59"/>
      <c r="E130" s="17">
        <v>1814</v>
      </c>
      <c r="F130" s="17"/>
      <c r="G130" s="17">
        <f t="shared" ref="G130" si="32">SUM(E130:F130)</f>
        <v>1814</v>
      </c>
      <c r="H130" s="17"/>
      <c r="I130" s="37" t="s">
        <v>5</v>
      </c>
    </row>
    <row r="131" spans="1:9" ht="17.25" customHeight="1" x14ac:dyDescent="0.25">
      <c r="A131" s="37">
        <v>3</v>
      </c>
      <c r="B131" s="37">
        <v>92109</v>
      </c>
      <c r="C131" s="37" t="s">
        <v>145</v>
      </c>
      <c r="D131" s="55" t="s">
        <v>62</v>
      </c>
      <c r="E131" s="17">
        <v>1168</v>
      </c>
      <c r="F131" s="17"/>
      <c r="G131" s="17">
        <v>1168</v>
      </c>
      <c r="H131" s="17"/>
      <c r="I131" s="37" t="s">
        <v>146</v>
      </c>
    </row>
    <row r="132" spans="1:9" ht="14.1" customHeight="1" x14ac:dyDescent="0.25">
      <c r="A132" s="5">
        <v>4</v>
      </c>
      <c r="B132" s="5">
        <v>92109</v>
      </c>
      <c r="C132" s="5" t="s">
        <v>126</v>
      </c>
      <c r="D132" s="58"/>
      <c r="E132" s="17">
        <v>3832</v>
      </c>
      <c r="F132" s="17"/>
      <c r="G132" s="17">
        <f t="shared" si="31"/>
        <v>3832</v>
      </c>
      <c r="H132" s="17"/>
      <c r="I132" s="13" t="s">
        <v>25</v>
      </c>
    </row>
    <row r="133" spans="1:9" ht="14.1" customHeight="1" x14ac:dyDescent="0.25">
      <c r="A133" s="5">
        <v>5</v>
      </c>
      <c r="B133" s="5">
        <v>92109</v>
      </c>
      <c r="C133" s="5" t="s">
        <v>126</v>
      </c>
      <c r="D133" s="58"/>
      <c r="E133" s="17">
        <v>660</v>
      </c>
      <c r="F133" s="17"/>
      <c r="G133" s="17">
        <f t="shared" si="31"/>
        <v>660</v>
      </c>
      <c r="H133" s="17"/>
      <c r="I133" s="13" t="s">
        <v>12</v>
      </c>
    </row>
    <row r="134" spans="1:9" ht="14.1" customHeight="1" x14ac:dyDescent="0.25">
      <c r="A134" s="5">
        <v>6</v>
      </c>
      <c r="B134" s="5">
        <v>92109</v>
      </c>
      <c r="C134" s="5" t="s">
        <v>127</v>
      </c>
      <c r="D134" s="36"/>
      <c r="E134" s="17">
        <v>1840</v>
      </c>
      <c r="F134" s="17"/>
      <c r="G134" s="17">
        <f t="shared" si="31"/>
        <v>1840</v>
      </c>
      <c r="H134" s="17"/>
      <c r="I134" s="13" t="s">
        <v>12</v>
      </c>
    </row>
    <row r="135" spans="1:9" ht="14.1" customHeight="1" x14ac:dyDescent="0.25">
      <c r="A135" s="5">
        <v>7</v>
      </c>
      <c r="B135" s="5">
        <v>92605</v>
      </c>
      <c r="C135" s="5" t="s">
        <v>127</v>
      </c>
      <c r="D135" s="5" t="s">
        <v>65</v>
      </c>
      <c r="E135" s="17">
        <v>8255</v>
      </c>
      <c r="F135" s="17"/>
      <c r="G135" s="17">
        <f t="shared" si="31"/>
        <v>8255</v>
      </c>
      <c r="H135" s="17"/>
      <c r="I135" s="13" t="s">
        <v>26</v>
      </c>
    </row>
    <row r="136" spans="1:9" ht="14.1" customHeight="1" x14ac:dyDescent="0.25">
      <c r="A136" s="60" t="s">
        <v>4</v>
      </c>
      <c r="B136" s="61"/>
      <c r="C136" s="61"/>
      <c r="D136" s="62"/>
      <c r="E136" s="18">
        <f>SUM(E129:E135)</f>
        <v>18755</v>
      </c>
      <c r="F136" s="18">
        <f t="shared" ref="F136:G136" si="33">SUM(F129:F135)</f>
        <v>0</v>
      </c>
      <c r="G136" s="18">
        <f t="shared" si="33"/>
        <v>18755</v>
      </c>
      <c r="H136" s="18"/>
      <c r="I136" s="13"/>
    </row>
    <row r="137" spans="1:9" s="2" customFormat="1" ht="14.1" customHeight="1" x14ac:dyDescent="0.25">
      <c r="A137" s="57" t="s">
        <v>100</v>
      </c>
      <c r="B137" s="57"/>
      <c r="C137" s="57"/>
      <c r="D137" s="57"/>
      <c r="E137" s="57"/>
      <c r="F137" s="57"/>
      <c r="G137" s="57"/>
      <c r="H137" s="57"/>
      <c r="I137" s="57"/>
    </row>
    <row r="138" spans="1:9" ht="14.1" customHeight="1" x14ac:dyDescent="0.25">
      <c r="A138" s="1" t="s">
        <v>139</v>
      </c>
      <c r="B138" s="1" t="s">
        <v>0</v>
      </c>
      <c r="C138" s="1" t="s">
        <v>1</v>
      </c>
      <c r="D138" s="1" t="s">
        <v>7</v>
      </c>
      <c r="E138" s="16" t="s">
        <v>2</v>
      </c>
      <c r="F138" s="16" t="s">
        <v>122</v>
      </c>
      <c r="G138" s="16" t="s">
        <v>123</v>
      </c>
      <c r="H138" s="16"/>
      <c r="I138" s="1" t="s">
        <v>3</v>
      </c>
    </row>
    <row r="139" spans="1:9" ht="14.1" customHeight="1" x14ac:dyDescent="0.25">
      <c r="A139" s="5">
        <v>1</v>
      </c>
      <c r="B139" s="5">
        <v>60016</v>
      </c>
      <c r="C139" s="5" t="s">
        <v>127</v>
      </c>
      <c r="D139" s="5" t="s">
        <v>56</v>
      </c>
      <c r="E139" s="17">
        <v>10000</v>
      </c>
      <c r="F139" s="17"/>
      <c r="G139" s="17">
        <f t="shared" ref="G139:G145" si="34">SUM(E139:F139)</f>
        <v>10000</v>
      </c>
      <c r="H139" s="17"/>
      <c r="I139" s="13" t="s">
        <v>81</v>
      </c>
    </row>
    <row r="140" spans="1:9" ht="14.1" customHeight="1" x14ac:dyDescent="0.25">
      <c r="A140" s="5">
        <v>2</v>
      </c>
      <c r="B140" s="5">
        <v>90004</v>
      </c>
      <c r="C140" s="5" t="s">
        <v>126</v>
      </c>
      <c r="D140" s="5" t="s">
        <v>61</v>
      </c>
      <c r="E140" s="17">
        <v>2000</v>
      </c>
      <c r="F140" s="17"/>
      <c r="G140" s="17">
        <f t="shared" si="34"/>
        <v>2000</v>
      </c>
      <c r="H140" s="17"/>
      <c r="I140" s="13" t="s">
        <v>8</v>
      </c>
    </row>
    <row r="141" spans="1:9" ht="21" customHeight="1" x14ac:dyDescent="0.25">
      <c r="A141" s="5">
        <v>3</v>
      </c>
      <c r="B141" s="5">
        <v>92109</v>
      </c>
      <c r="C141" s="5" t="s">
        <v>128</v>
      </c>
      <c r="D141" s="55" t="s">
        <v>62</v>
      </c>
      <c r="E141" s="17">
        <v>350</v>
      </c>
      <c r="F141" s="17"/>
      <c r="G141" s="17">
        <f t="shared" si="34"/>
        <v>350</v>
      </c>
      <c r="H141" s="17"/>
      <c r="I141" s="13" t="s">
        <v>44</v>
      </c>
    </row>
    <row r="142" spans="1:9" ht="34.5" customHeight="1" x14ac:dyDescent="0.25">
      <c r="A142" s="5">
        <v>4</v>
      </c>
      <c r="B142" s="5">
        <v>92109</v>
      </c>
      <c r="C142" s="5" t="s">
        <v>126</v>
      </c>
      <c r="D142" s="65"/>
      <c r="E142" s="17">
        <v>5619</v>
      </c>
      <c r="F142" s="17"/>
      <c r="G142" s="17">
        <f t="shared" si="34"/>
        <v>5619</v>
      </c>
      <c r="H142" s="17"/>
      <c r="I142" s="13" t="s">
        <v>78</v>
      </c>
    </row>
    <row r="143" spans="1:9" ht="36" customHeight="1" x14ac:dyDescent="0.25">
      <c r="A143" s="5">
        <v>5</v>
      </c>
      <c r="B143" s="5">
        <v>92109</v>
      </c>
      <c r="C143" s="5" t="s">
        <v>127</v>
      </c>
      <c r="D143" s="65"/>
      <c r="E143" s="17">
        <v>5269</v>
      </c>
      <c r="F143" s="17"/>
      <c r="G143" s="17">
        <f t="shared" si="34"/>
        <v>5269</v>
      </c>
      <c r="H143" s="17"/>
      <c r="I143" s="13" t="s">
        <v>78</v>
      </c>
    </row>
    <row r="144" spans="1:9" ht="15.75" customHeight="1" x14ac:dyDescent="0.25">
      <c r="A144" s="5">
        <v>6</v>
      </c>
      <c r="B144" s="5">
        <v>92109</v>
      </c>
      <c r="C144" s="5" t="s">
        <v>126</v>
      </c>
      <c r="D144" s="65"/>
      <c r="E144" s="17">
        <v>1500</v>
      </c>
      <c r="F144" s="17"/>
      <c r="G144" s="17">
        <f t="shared" si="34"/>
        <v>1500</v>
      </c>
      <c r="H144" s="17"/>
      <c r="I144" s="13" t="s">
        <v>12</v>
      </c>
    </row>
    <row r="145" spans="1:9" ht="14.1" customHeight="1" x14ac:dyDescent="0.25">
      <c r="A145" s="5">
        <v>7</v>
      </c>
      <c r="B145" s="5">
        <v>92109</v>
      </c>
      <c r="C145" s="5" t="s">
        <v>127</v>
      </c>
      <c r="D145" s="56"/>
      <c r="E145" s="17">
        <v>1000</v>
      </c>
      <c r="F145" s="17"/>
      <c r="G145" s="17">
        <f t="shared" si="34"/>
        <v>1000</v>
      </c>
      <c r="H145" s="17"/>
      <c r="I145" s="13" t="s">
        <v>12</v>
      </c>
    </row>
    <row r="146" spans="1:9" ht="14.1" customHeight="1" x14ac:dyDescent="0.25">
      <c r="A146" s="60" t="s">
        <v>4</v>
      </c>
      <c r="B146" s="61"/>
      <c r="C146" s="61"/>
      <c r="D146" s="62"/>
      <c r="E146" s="18">
        <f>SUM(E139:E145)</f>
        <v>25738</v>
      </c>
      <c r="F146" s="18">
        <f t="shared" ref="F146:G146" si="35">SUM(F139:F145)</f>
        <v>0</v>
      </c>
      <c r="G146" s="18">
        <f t="shared" si="35"/>
        <v>25738</v>
      </c>
      <c r="H146" s="18"/>
      <c r="I146" s="13"/>
    </row>
    <row r="147" spans="1:9" s="2" customFormat="1" ht="14.1" customHeight="1" x14ac:dyDescent="0.25">
      <c r="A147" s="57" t="s">
        <v>101</v>
      </c>
      <c r="B147" s="57"/>
      <c r="C147" s="57"/>
      <c r="D147" s="57"/>
      <c r="E147" s="57"/>
      <c r="F147" s="57"/>
      <c r="G147" s="57"/>
      <c r="H147" s="57"/>
      <c r="I147" s="57"/>
    </row>
    <row r="148" spans="1:9" ht="14.1" customHeight="1" x14ac:dyDescent="0.25">
      <c r="A148" s="1" t="s">
        <v>138</v>
      </c>
      <c r="B148" s="1" t="s">
        <v>0</v>
      </c>
      <c r="C148" s="1" t="s">
        <v>1</v>
      </c>
      <c r="D148" s="1" t="s">
        <v>7</v>
      </c>
      <c r="E148" s="16" t="s">
        <v>2</v>
      </c>
      <c r="F148" s="16" t="s">
        <v>122</v>
      </c>
      <c r="G148" s="16" t="s">
        <v>123</v>
      </c>
      <c r="H148" s="16"/>
      <c r="I148" s="1" t="s">
        <v>3</v>
      </c>
    </row>
    <row r="149" spans="1:9" ht="14.1" customHeight="1" x14ac:dyDescent="0.25">
      <c r="A149" s="5">
        <v>1</v>
      </c>
      <c r="B149" s="5">
        <v>60016</v>
      </c>
      <c r="C149" s="5" t="s">
        <v>127</v>
      </c>
      <c r="D149" s="25" t="s">
        <v>56</v>
      </c>
      <c r="E149" s="17">
        <v>7901</v>
      </c>
      <c r="F149" s="17"/>
      <c r="G149" s="17">
        <f t="shared" ref="G149:G155" si="36">SUM(E149:F149)</f>
        <v>7901</v>
      </c>
      <c r="H149" s="17"/>
      <c r="I149" s="13" t="s">
        <v>133</v>
      </c>
    </row>
    <row r="150" spans="1:9" ht="20.25" customHeight="1" x14ac:dyDescent="0.25">
      <c r="A150" s="5">
        <v>2</v>
      </c>
      <c r="B150" s="5">
        <v>90004</v>
      </c>
      <c r="C150" s="5" t="s">
        <v>128</v>
      </c>
      <c r="D150" s="55" t="s">
        <v>61</v>
      </c>
      <c r="E150" s="17">
        <v>1000</v>
      </c>
      <c r="F150" s="17"/>
      <c r="G150" s="17">
        <f t="shared" si="36"/>
        <v>1000</v>
      </c>
      <c r="H150" s="17"/>
      <c r="I150" s="13" t="s">
        <v>27</v>
      </c>
    </row>
    <row r="151" spans="1:9" ht="14.1" customHeight="1" x14ac:dyDescent="0.25">
      <c r="A151" s="5">
        <v>3</v>
      </c>
      <c r="B151" s="5">
        <v>90004</v>
      </c>
      <c r="C151" s="5" t="s">
        <v>126</v>
      </c>
      <c r="D151" s="58"/>
      <c r="E151" s="17">
        <v>2918</v>
      </c>
      <c r="F151" s="17"/>
      <c r="G151" s="17">
        <f t="shared" si="36"/>
        <v>2918</v>
      </c>
      <c r="H151" s="17"/>
      <c r="I151" s="13" t="s">
        <v>124</v>
      </c>
    </row>
    <row r="152" spans="1:9" ht="14.1" customHeight="1" x14ac:dyDescent="0.25">
      <c r="A152" s="37">
        <v>4</v>
      </c>
      <c r="B152" s="37">
        <v>90004</v>
      </c>
      <c r="C152" s="37" t="s">
        <v>127</v>
      </c>
      <c r="D152" s="59"/>
      <c r="E152" s="17">
        <v>82</v>
      </c>
      <c r="F152" s="17"/>
      <c r="G152" s="17">
        <f t="shared" si="36"/>
        <v>82</v>
      </c>
      <c r="H152" s="17"/>
      <c r="I152" s="37" t="s">
        <v>124</v>
      </c>
    </row>
    <row r="153" spans="1:9" ht="20.25" customHeight="1" x14ac:dyDescent="0.25">
      <c r="A153" s="28">
        <v>5</v>
      </c>
      <c r="B153" s="5">
        <v>92109</v>
      </c>
      <c r="C153" s="5" t="s">
        <v>126</v>
      </c>
      <c r="D153" s="55" t="s">
        <v>62</v>
      </c>
      <c r="E153" s="17">
        <v>4000</v>
      </c>
      <c r="F153" s="17"/>
      <c r="G153" s="17">
        <f t="shared" si="36"/>
        <v>4000</v>
      </c>
      <c r="H153" s="17"/>
      <c r="I153" s="13" t="s">
        <v>28</v>
      </c>
    </row>
    <row r="154" spans="1:9" ht="14.1" customHeight="1" x14ac:dyDescent="0.25">
      <c r="A154" s="28">
        <v>6</v>
      </c>
      <c r="B154" s="5">
        <v>92109</v>
      </c>
      <c r="C154" s="5" t="s">
        <v>126</v>
      </c>
      <c r="D154" s="58"/>
      <c r="E154" s="17">
        <v>700</v>
      </c>
      <c r="F154" s="17"/>
      <c r="G154" s="17">
        <f t="shared" si="36"/>
        <v>700</v>
      </c>
      <c r="H154" s="17"/>
      <c r="I154" s="13" t="s">
        <v>12</v>
      </c>
    </row>
    <row r="155" spans="1:9" ht="14.1" customHeight="1" x14ac:dyDescent="0.25">
      <c r="A155" s="28">
        <v>7</v>
      </c>
      <c r="B155" s="5">
        <v>92109</v>
      </c>
      <c r="C155" s="5" t="s">
        <v>127</v>
      </c>
      <c r="D155" s="59"/>
      <c r="E155" s="17">
        <v>1000</v>
      </c>
      <c r="F155" s="17"/>
      <c r="G155" s="17">
        <f t="shared" si="36"/>
        <v>1000</v>
      </c>
      <c r="H155" s="17"/>
      <c r="I155" s="13" t="s">
        <v>12</v>
      </c>
    </row>
    <row r="156" spans="1:9" ht="14.1" customHeight="1" x14ac:dyDescent="0.25">
      <c r="A156" s="60" t="s">
        <v>4</v>
      </c>
      <c r="B156" s="61"/>
      <c r="C156" s="61"/>
      <c r="D156" s="62"/>
      <c r="E156" s="18">
        <f>SUM(E149:E155)</f>
        <v>17601</v>
      </c>
      <c r="F156" s="18">
        <f>SUM(F149:F155)</f>
        <v>0</v>
      </c>
      <c r="G156" s="18">
        <f>SUM(G149:G155)</f>
        <v>17601</v>
      </c>
      <c r="H156" s="18"/>
      <c r="I156" s="13"/>
    </row>
    <row r="157" spans="1:9" s="2" customFormat="1" ht="14.1" customHeight="1" x14ac:dyDescent="0.25">
      <c r="A157" s="57" t="s">
        <v>102</v>
      </c>
      <c r="B157" s="57"/>
      <c r="C157" s="57"/>
      <c r="D157" s="57"/>
      <c r="E157" s="57"/>
      <c r="F157" s="57"/>
      <c r="G157" s="57"/>
      <c r="H157" s="57"/>
      <c r="I157" s="57"/>
    </row>
    <row r="158" spans="1:9" ht="14.1" customHeight="1" x14ac:dyDescent="0.25">
      <c r="A158" s="1" t="s">
        <v>139</v>
      </c>
      <c r="B158" s="1" t="s">
        <v>0</v>
      </c>
      <c r="C158" s="1" t="s">
        <v>1</v>
      </c>
      <c r="D158" s="1" t="s">
        <v>7</v>
      </c>
      <c r="E158" s="16" t="s">
        <v>2</v>
      </c>
      <c r="F158" s="16" t="s">
        <v>122</v>
      </c>
      <c r="G158" s="16" t="s">
        <v>123</v>
      </c>
      <c r="H158" s="16"/>
      <c r="I158" s="1" t="s">
        <v>3</v>
      </c>
    </row>
    <row r="159" spans="1:9" ht="20.25" customHeight="1" x14ac:dyDescent="0.25">
      <c r="A159" s="5">
        <v>1</v>
      </c>
      <c r="B159" s="5">
        <v>90004</v>
      </c>
      <c r="C159" s="5" t="s">
        <v>126</v>
      </c>
      <c r="D159" s="5" t="s">
        <v>61</v>
      </c>
      <c r="E159" s="17">
        <v>600</v>
      </c>
      <c r="F159" s="17"/>
      <c r="G159" s="17">
        <f t="shared" ref="G159:G163" si="37">SUM(E159:F159)</f>
        <v>600</v>
      </c>
      <c r="H159" s="17"/>
      <c r="I159" s="13" t="s">
        <v>5</v>
      </c>
    </row>
    <row r="160" spans="1:9" ht="21" customHeight="1" x14ac:dyDescent="0.25">
      <c r="A160" s="5">
        <v>2</v>
      </c>
      <c r="B160" s="5">
        <v>92109</v>
      </c>
      <c r="C160" s="5" t="s">
        <v>128</v>
      </c>
      <c r="D160" s="25" t="s">
        <v>62</v>
      </c>
      <c r="E160" s="17">
        <v>1100</v>
      </c>
      <c r="F160" s="17"/>
      <c r="G160" s="17">
        <f t="shared" si="37"/>
        <v>1100</v>
      </c>
      <c r="H160" s="17"/>
      <c r="I160" s="13" t="s">
        <v>130</v>
      </c>
    </row>
    <row r="161" spans="1:9" ht="3" hidden="1" customHeight="1" x14ac:dyDescent="0.25">
      <c r="A161" s="5">
        <v>3</v>
      </c>
      <c r="B161" s="5">
        <v>92109</v>
      </c>
      <c r="C161" s="5" t="s">
        <v>126</v>
      </c>
      <c r="D161" s="27"/>
      <c r="E161" s="17">
        <v>0</v>
      </c>
      <c r="F161" s="17"/>
      <c r="G161" s="17">
        <f t="shared" si="37"/>
        <v>0</v>
      </c>
      <c r="H161" s="17"/>
      <c r="I161" s="13" t="s">
        <v>29</v>
      </c>
    </row>
    <row r="162" spans="1:9" ht="14.1" customHeight="1" x14ac:dyDescent="0.25">
      <c r="A162" s="5">
        <v>3</v>
      </c>
      <c r="B162" s="5">
        <v>92109</v>
      </c>
      <c r="C162" s="5" t="s">
        <v>126</v>
      </c>
      <c r="D162" s="26"/>
      <c r="E162" s="17">
        <v>800</v>
      </c>
      <c r="F162" s="17"/>
      <c r="G162" s="17">
        <f t="shared" si="37"/>
        <v>800</v>
      </c>
      <c r="H162" s="17"/>
      <c r="I162" s="13" t="s">
        <v>12</v>
      </c>
    </row>
    <row r="163" spans="1:9" ht="24" customHeight="1" x14ac:dyDescent="0.25">
      <c r="A163" s="5">
        <v>4</v>
      </c>
      <c r="B163" s="5">
        <v>92195</v>
      </c>
      <c r="C163" s="5" t="s">
        <v>127</v>
      </c>
      <c r="D163" s="5" t="s">
        <v>64</v>
      </c>
      <c r="E163" s="17">
        <v>5522</v>
      </c>
      <c r="F163" s="17"/>
      <c r="G163" s="17">
        <f t="shared" si="37"/>
        <v>5522</v>
      </c>
      <c r="H163" s="17"/>
      <c r="I163" s="13" t="s">
        <v>30</v>
      </c>
    </row>
    <row r="164" spans="1:9" ht="14.1" customHeight="1" x14ac:dyDescent="0.25">
      <c r="A164" s="60" t="s">
        <v>4</v>
      </c>
      <c r="B164" s="61"/>
      <c r="C164" s="61"/>
      <c r="D164" s="62"/>
      <c r="E164" s="18">
        <f>SUM(E159:E163)</f>
        <v>8022</v>
      </c>
      <c r="F164" s="18">
        <f t="shared" ref="F164:G164" si="38">SUM(F159:F163)</f>
        <v>0</v>
      </c>
      <c r="G164" s="18">
        <f t="shared" si="38"/>
        <v>8022</v>
      </c>
      <c r="H164" s="18"/>
      <c r="I164" s="13"/>
    </row>
    <row r="165" spans="1:9" s="2" customFormat="1" ht="14.1" customHeight="1" x14ac:dyDescent="0.25">
      <c r="A165" s="57" t="s">
        <v>103</v>
      </c>
      <c r="B165" s="57"/>
      <c r="C165" s="57"/>
      <c r="D165" s="57"/>
      <c r="E165" s="57"/>
      <c r="F165" s="57"/>
      <c r="G165" s="57"/>
      <c r="H165" s="57"/>
      <c r="I165" s="57"/>
    </row>
    <row r="166" spans="1:9" ht="14.1" customHeight="1" x14ac:dyDescent="0.25">
      <c r="A166" s="1" t="s">
        <v>138</v>
      </c>
      <c r="B166" s="1" t="s">
        <v>0</v>
      </c>
      <c r="C166" s="1" t="s">
        <v>1</v>
      </c>
      <c r="D166" s="1" t="s">
        <v>7</v>
      </c>
      <c r="E166" s="16" t="s">
        <v>2</v>
      </c>
      <c r="F166" s="16" t="s">
        <v>122</v>
      </c>
      <c r="G166" s="16" t="s">
        <v>123</v>
      </c>
      <c r="H166" s="16"/>
      <c r="I166" s="1" t="s">
        <v>3</v>
      </c>
    </row>
    <row r="167" spans="1:9" ht="17.25" customHeight="1" x14ac:dyDescent="0.25">
      <c r="A167" s="5">
        <v>1</v>
      </c>
      <c r="B167" s="5">
        <v>90004</v>
      </c>
      <c r="C167" s="30" t="s">
        <v>126</v>
      </c>
      <c r="D167" s="5" t="s">
        <v>61</v>
      </c>
      <c r="E167" s="17">
        <v>1200</v>
      </c>
      <c r="F167" s="17"/>
      <c r="G167" s="17">
        <f t="shared" ref="G167:G171" si="39">SUM(E167:F167)</f>
        <v>1200</v>
      </c>
      <c r="H167" s="17"/>
      <c r="I167" s="13" t="s">
        <v>31</v>
      </c>
    </row>
    <row r="168" spans="1:9" ht="13.5" customHeight="1" x14ac:dyDescent="0.25">
      <c r="A168" s="5">
        <v>2</v>
      </c>
      <c r="B168" s="5">
        <v>92109</v>
      </c>
      <c r="C168" s="30" t="s">
        <v>126</v>
      </c>
      <c r="E168" s="17">
        <v>500</v>
      </c>
      <c r="F168" s="17"/>
      <c r="G168" s="17">
        <f t="shared" si="39"/>
        <v>500</v>
      </c>
      <c r="H168" s="17"/>
      <c r="I168" s="30" t="s">
        <v>12</v>
      </c>
    </row>
    <row r="169" spans="1:9" ht="13.5" customHeight="1" x14ac:dyDescent="0.25">
      <c r="A169" s="30">
        <v>3</v>
      </c>
      <c r="B169" s="30">
        <v>92109</v>
      </c>
      <c r="C169" s="30" t="s">
        <v>127</v>
      </c>
      <c r="D169" s="5" t="s">
        <v>62</v>
      </c>
      <c r="E169" s="17">
        <v>400</v>
      </c>
      <c r="F169" s="17"/>
      <c r="G169" s="17">
        <f t="shared" si="39"/>
        <v>400</v>
      </c>
      <c r="H169" s="17"/>
      <c r="I169" s="30" t="s">
        <v>12</v>
      </c>
    </row>
    <row r="170" spans="1:9" ht="14.1" customHeight="1" x14ac:dyDescent="0.25">
      <c r="A170" s="5">
        <v>4</v>
      </c>
      <c r="B170" s="5">
        <v>92605</v>
      </c>
      <c r="C170" s="5" t="s">
        <v>126</v>
      </c>
      <c r="D170" s="55" t="s">
        <v>65</v>
      </c>
      <c r="E170" s="17">
        <v>4280</v>
      </c>
      <c r="F170" s="17"/>
      <c r="G170" s="17">
        <f t="shared" si="39"/>
        <v>4280</v>
      </c>
      <c r="H170" s="17"/>
      <c r="I170" s="13" t="s">
        <v>32</v>
      </c>
    </row>
    <row r="171" spans="1:9" ht="24.75" customHeight="1" x14ac:dyDescent="0.25">
      <c r="A171" s="5">
        <v>5</v>
      </c>
      <c r="B171" s="5">
        <v>92605</v>
      </c>
      <c r="C171" s="5" t="s">
        <v>127</v>
      </c>
      <c r="D171" s="59"/>
      <c r="E171" s="17">
        <v>2767</v>
      </c>
      <c r="F171" s="17"/>
      <c r="G171" s="17">
        <f t="shared" si="39"/>
        <v>2767</v>
      </c>
      <c r="H171" s="17"/>
      <c r="I171" s="13" t="s">
        <v>33</v>
      </c>
    </row>
    <row r="172" spans="1:9" ht="14.1" customHeight="1" x14ac:dyDescent="0.25">
      <c r="A172" s="60" t="s">
        <v>4</v>
      </c>
      <c r="B172" s="61"/>
      <c r="C172" s="61"/>
      <c r="D172" s="62"/>
      <c r="E172" s="18">
        <f>SUM(E167:E171)</f>
        <v>9147</v>
      </c>
      <c r="F172" s="18">
        <f>SUM(F167:F171)</f>
        <v>0</v>
      </c>
      <c r="G172" s="18">
        <f>SUM(G167:G171)</f>
        <v>9147</v>
      </c>
      <c r="H172" s="18"/>
      <c r="I172" s="13"/>
    </row>
    <row r="173" spans="1:9" ht="14.1" customHeight="1" x14ac:dyDescent="0.25">
      <c r="A173" s="57" t="s">
        <v>104</v>
      </c>
      <c r="B173" s="57"/>
      <c r="C173" s="57"/>
      <c r="D173" s="57"/>
      <c r="E173" s="57"/>
      <c r="F173" s="57"/>
      <c r="G173" s="57"/>
      <c r="H173" s="57"/>
      <c r="I173" s="57"/>
    </row>
    <row r="174" spans="1:9" ht="14.1" customHeight="1" x14ac:dyDescent="0.25">
      <c r="A174" s="1" t="s">
        <v>138</v>
      </c>
      <c r="B174" s="1" t="s">
        <v>0</v>
      </c>
      <c r="C174" s="1" t="s">
        <v>1</v>
      </c>
      <c r="D174" s="1" t="s">
        <v>7</v>
      </c>
      <c r="E174" s="16" t="s">
        <v>2</v>
      </c>
      <c r="F174" s="16" t="s">
        <v>122</v>
      </c>
      <c r="G174" s="16" t="s">
        <v>123</v>
      </c>
      <c r="H174" s="16"/>
      <c r="I174" s="1" t="s">
        <v>3</v>
      </c>
    </row>
    <row r="175" spans="1:9" ht="14.1" customHeight="1" x14ac:dyDescent="0.25">
      <c r="A175" s="5">
        <v>1</v>
      </c>
      <c r="B175" s="5">
        <v>90004</v>
      </c>
      <c r="C175" s="5" t="s">
        <v>126</v>
      </c>
      <c r="D175" s="33" t="s">
        <v>61</v>
      </c>
      <c r="E175" s="17">
        <v>600</v>
      </c>
      <c r="F175" s="17"/>
      <c r="G175" s="17">
        <f t="shared" ref="G175:G179" si="40">SUM(E175:F175)</f>
        <v>600</v>
      </c>
      <c r="H175" s="17"/>
      <c r="I175" s="13" t="s">
        <v>5</v>
      </c>
    </row>
    <row r="176" spans="1:9" ht="25.5" customHeight="1" x14ac:dyDescent="0.25">
      <c r="A176" s="5">
        <v>2</v>
      </c>
      <c r="B176" s="5">
        <v>92105</v>
      </c>
      <c r="C176" s="5" t="s">
        <v>126</v>
      </c>
      <c r="D176" s="58" t="s">
        <v>143</v>
      </c>
      <c r="E176" s="17">
        <v>2542</v>
      </c>
      <c r="F176" s="17"/>
      <c r="G176" s="17">
        <f t="shared" si="40"/>
        <v>2542</v>
      </c>
      <c r="H176" s="17"/>
      <c r="I176" s="13" t="s">
        <v>79</v>
      </c>
    </row>
    <row r="177" spans="1:9" ht="25.5" customHeight="1" x14ac:dyDescent="0.25">
      <c r="A177" s="34">
        <v>3</v>
      </c>
      <c r="B177" s="34">
        <v>92105</v>
      </c>
      <c r="C177" s="34">
        <v>6060</v>
      </c>
      <c r="D177" s="63"/>
      <c r="E177" s="17">
        <v>5950</v>
      </c>
      <c r="F177" s="17"/>
      <c r="G177" s="17">
        <f t="shared" si="40"/>
        <v>5950</v>
      </c>
      <c r="H177" s="17"/>
      <c r="I177" s="34" t="s">
        <v>142</v>
      </c>
    </row>
    <row r="178" spans="1:9" ht="27.75" customHeight="1" x14ac:dyDescent="0.25">
      <c r="A178" s="5">
        <v>4</v>
      </c>
      <c r="B178" s="5">
        <v>92109</v>
      </c>
      <c r="C178" s="5" t="s">
        <v>126</v>
      </c>
      <c r="D178" s="55" t="s">
        <v>62</v>
      </c>
      <c r="E178" s="17">
        <v>2000</v>
      </c>
      <c r="F178" s="17"/>
      <c r="G178" s="17">
        <f t="shared" si="40"/>
        <v>2000</v>
      </c>
      <c r="H178" s="17"/>
      <c r="I178" s="13" t="s">
        <v>130</v>
      </c>
    </row>
    <row r="179" spans="1:9" ht="14.25" customHeight="1" x14ac:dyDescent="0.25">
      <c r="A179" s="5">
        <v>5</v>
      </c>
      <c r="B179" s="5">
        <v>92109</v>
      </c>
      <c r="C179" s="5" t="s">
        <v>126</v>
      </c>
      <c r="D179" s="59"/>
      <c r="E179" s="17">
        <v>1200</v>
      </c>
      <c r="F179" s="17"/>
      <c r="G179" s="17">
        <f t="shared" si="40"/>
        <v>1200</v>
      </c>
      <c r="H179" s="17"/>
      <c r="I179" s="13" t="s">
        <v>12</v>
      </c>
    </row>
    <row r="180" spans="1:9" ht="14.1" customHeight="1" x14ac:dyDescent="0.25">
      <c r="A180" s="60" t="s">
        <v>4</v>
      </c>
      <c r="B180" s="61"/>
      <c r="C180" s="61"/>
      <c r="D180" s="62"/>
      <c r="E180" s="18">
        <f>SUM(E175:E179)</f>
        <v>12292</v>
      </c>
      <c r="F180" s="18">
        <f t="shared" ref="F180:G180" si="41">SUM(F175:F179)</f>
        <v>0</v>
      </c>
      <c r="G180" s="18">
        <f t="shared" si="41"/>
        <v>12292</v>
      </c>
      <c r="H180" s="18"/>
      <c r="I180" s="13"/>
    </row>
    <row r="181" spans="1:9" s="2" customFormat="1" ht="14.1" customHeight="1" x14ac:dyDescent="0.25">
      <c r="A181" s="57" t="s">
        <v>105</v>
      </c>
      <c r="B181" s="57"/>
      <c r="C181" s="57"/>
      <c r="D181" s="57"/>
      <c r="E181" s="57"/>
      <c r="F181" s="57"/>
      <c r="G181" s="57"/>
      <c r="H181" s="57"/>
      <c r="I181" s="57"/>
    </row>
    <row r="182" spans="1:9" ht="15.75" customHeight="1" x14ac:dyDescent="0.25">
      <c r="A182" s="1" t="s">
        <v>138</v>
      </c>
      <c r="B182" s="1" t="s">
        <v>0</v>
      </c>
      <c r="C182" s="1" t="s">
        <v>1</v>
      </c>
      <c r="D182" s="1" t="s">
        <v>7</v>
      </c>
      <c r="E182" s="16" t="s">
        <v>2</v>
      </c>
      <c r="F182" s="16" t="s">
        <v>122</v>
      </c>
      <c r="G182" s="16" t="s">
        <v>123</v>
      </c>
      <c r="H182" s="16"/>
      <c r="I182" s="1" t="s">
        <v>3</v>
      </c>
    </row>
    <row r="183" spans="1:9" ht="26.25" customHeight="1" x14ac:dyDescent="0.25">
      <c r="A183" s="5">
        <v>1</v>
      </c>
      <c r="B183" s="5">
        <v>60016</v>
      </c>
      <c r="C183" s="5" t="s">
        <v>127</v>
      </c>
      <c r="D183" s="5" t="s">
        <v>56</v>
      </c>
      <c r="E183" s="17">
        <v>7607</v>
      </c>
      <c r="F183" s="17"/>
      <c r="G183" s="17">
        <f t="shared" ref="G183:G186" si="42">SUM(E183:F183)</f>
        <v>7607</v>
      </c>
      <c r="H183" s="17"/>
      <c r="I183" s="13" t="s">
        <v>36</v>
      </c>
    </row>
    <row r="184" spans="1:9" ht="14.1" customHeight="1" x14ac:dyDescent="0.25">
      <c r="A184" s="5">
        <v>2</v>
      </c>
      <c r="B184" s="5">
        <v>90004</v>
      </c>
      <c r="C184" s="5" t="s">
        <v>126</v>
      </c>
      <c r="D184" s="42" t="s">
        <v>61</v>
      </c>
      <c r="E184" s="17">
        <v>400</v>
      </c>
      <c r="F184" s="17"/>
      <c r="G184" s="17">
        <f t="shared" si="42"/>
        <v>400</v>
      </c>
      <c r="H184" s="17"/>
      <c r="I184" s="13" t="s">
        <v>34</v>
      </c>
    </row>
    <row r="185" spans="1:9" ht="25.5" customHeight="1" x14ac:dyDescent="0.25">
      <c r="A185" s="5">
        <v>4</v>
      </c>
      <c r="B185" s="5">
        <v>92109</v>
      </c>
      <c r="C185" s="5" t="s">
        <v>126</v>
      </c>
      <c r="D185" s="55" t="s">
        <v>62</v>
      </c>
      <c r="E185" s="17">
        <v>500</v>
      </c>
      <c r="F185" s="17"/>
      <c r="G185" s="17">
        <f t="shared" si="42"/>
        <v>500</v>
      </c>
      <c r="H185" s="17"/>
      <c r="I185" s="13" t="s">
        <v>35</v>
      </c>
    </row>
    <row r="186" spans="1:9" ht="14.1" customHeight="1" x14ac:dyDescent="0.25">
      <c r="A186" s="5">
        <v>5</v>
      </c>
      <c r="B186" s="5">
        <v>92109</v>
      </c>
      <c r="C186" s="5" t="s">
        <v>126</v>
      </c>
      <c r="D186" s="59"/>
      <c r="E186" s="17">
        <v>900</v>
      </c>
      <c r="F186" s="17"/>
      <c r="G186" s="17">
        <f t="shared" si="42"/>
        <v>900</v>
      </c>
      <c r="H186" s="17"/>
      <c r="I186" s="13" t="s">
        <v>12</v>
      </c>
    </row>
    <row r="187" spans="1:9" ht="14.1" customHeight="1" x14ac:dyDescent="0.25">
      <c r="A187" s="60" t="s">
        <v>4</v>
      </c>
      <c r="B187" s="61"/>
      <c r="C187" s="61"/>
      <c r="D187" s="62"/>
      <c r="E187" s="18">
        <f>SUM(E183:E186)</f>
        <v>9407</v>
      </c>
      <c r="F187" s="18">
        <f>SUM(F183:F186)</f>
        <v>0</v>
      </c>
      <c r="G187" s="18">
        <f>SUM(G183:G186)</f>
        <v>9407</v>
      </c>
      <c r="H187" s="18"/>
      <c r="I187" s="13"/>
    </row>
    <row r="188" spans="1:9" s="2" customFormat="1" ht="14.1" customHeight="1" x14ac:dyDescent="0.25">
      <c r="A188" s="57" t="s">
        <v>106</v>
      </c>
      <c r="B188" s="57"/>
      <c r="C188" s="57"/>
      <c r="D188" s="57"/>
      <c r="E188" s="57"/>
      <c r="F188" s="57"/>
      <c r="G188" s="57"/>
      <c r="H188" s="57"/>
      <c r="I188" s="57"/>
    </row>
    <row r="189" spans="1:9" ht="14.1" customHeight="1" x14ac:dyDescent="0.25">
      <c r="A189" s="1" t="s">
        <v>138</v>
      </c>
      <c r="B189" s="1" t="s">
        <v>0</v>
      </c>
      <c r="C189" s="1" t="s">
        <v>1</v>
      </c>
      <c r="D189" s="1" t="s">
        <v>7</v>
      </c>
      <c r="E189" s="16" t="s">
        <v>2</v>
      </c>
      <c r="F189" s="16" t="s">
        <v>122</v>
      </c>
      <c r="G189" s="16" t="s">
        <v>123</v>
      </c>
      <c r="H189" s="16"/>
      <c r="I189" s="1" t="s">
        <v>3</v>
      </c>
    </row>
    <row r="190" spans="1:9" ht="14.1" customHeight="1" x14ac:dyDescent="0.25">
      <c r="A190" s="5">
        <v>1</v>
      </c>
      <c r="B190" s="5">
        <v>60016</v>
      </c>
      <c r="C190" s="5" t="s">
        <v>126</v>
      </c>
      <c r="D190" s="55" t="s">
        <v>56</v>
      </c>
      <c r="E190" s="17">
        <v>3800</v>
      </c>
      <c r="F190" s="17"/>
      <c r="G190" s="17">
        <f t="shared" ref="G190:G195" si="43">SUM(E190:F190)</f>
        <v>3800</v>
      </c>
      <c r="H190" s="17"/>
      <c r="I190" s="13" t="s">
        <v>37</v>
      </c>
    </row>
    <row r="191" spans="1:9" ht="14.1" customHeight="1" x14ac:dyDescent="0.25">
      <c r="A191" s="5">
        <v>2</v>
      </c>
      <c r="B191" s="5">
        <v>60016</v>
      </c>
      <c r="C191" s="5" t="s">
        <v>127</v>
      </c>
      <c r="D191" s="63"/>
      <c r="E191" s="17">
        <v>4200</v>
      </c>
      <c r="F191" s="17"/>
      <c r="G191" s="17">
        <f t="shared" si="43"/>
        <v>4200</v>
      </c>
      <c r="H191" s="17"/>
      <c r="I191" s="13" t="s">
        <v>129</v>
      </c>
    </row>
    <row r="192" spans="1:9" ht="14.1" customHeight="1" x14ac:dyDescent="0.25">
      <c r="A192" s="5">
        <v>3</v>
      </c>
      <c r="B192" s="5">
        <v>90004</v>
      </c>
      <c r="C192" s="5" t="s">
        <v>126</v>
      </c>
      <c r="D192" s="5" t="s">
        <v>61</v>
      </c>
      <c r="E192" s="17">
        <v>1500</v>
      </c>
      <c r="F192" s="17"/>
      <c r="G192" s="17">
        <f t="shared" si="43"/>
        <v>1500</v>
      </c>
      <c r="H192" s="17"/>
      <c r="I192" s="13" t="s">
        <v>34</v>
      </c>
    </row>
    <row r="193" spans="1:9" ht="25.5" customHeight="1" x14ac:dyDescent="0.25">
      <c r="A193" s="5">
        <v>4</v>
      </c>
      <c r="B193" s="5">
        <v>92109</v>
      </c>
      <c r="C193" s="5" t="s">
        <v>126</v>
      </c>
      <c r="D193" s="55" t="s">
        <v>62</v>
      </c>
      <c r="E193" s="17">
        <v>5951</v>
      </c>
      <c r="F193" s="17"/>
      <c r="G193" s="17">
        <f t="shared" si="43"/>
        <v>5951</v>
      </c>
      <c r="H193" s="17"/>
      <c r="I193" s="13" t="s">
        <v>35</v>
      </c>
    </row>
    <row r="194" spans="1:9" ht="14.1" customHeight="1" x14ac:dyDescent="0.25">
      <c r="A194" s="5">
        <v>5</v>
      </c>
      <c r="B194" s="5">
        <v>92109</v>
      </c>
      <c r="C194" s="5" t="s">
        <v>126</v>
      </c>
      <c r="D194" s="58"/>
      <c r="E194" s="17">
        <v>600</v>
      </c>
      <c r="F194" s="17"/>
      <c r="G194" s="17">
        <f t="shared" si="43"/>
        <v>600</v>
      </c>
      <c r="H194" s="17"/>
      <c r="I194" s="13" t="s">
        <v>12</v>
      </c>
    </row>
    <row r="195" spans="1:9" ht="14.1" customHeight="1" x14ac:dyDescent="0.25">
      <c r="A195" s="5">
        <v>6</v>
      </c>
      <c r="B195" s="5">
        <v>92109</v>
      </c>
      <c r="C195" s="5" t="s">
        <v>127</v>
      </c>
      <c r="D195" s="59"/>
      <c r="E195" s="17">
        <v>800</v>
      </c>
      <c r="F195" s="17"/>
      <c r="G195" s="17">
        <f t="shared" si="43"/>
        <v>800</v>
      </c>
      <c r="H195" s="17"/>
      <c r="I195" s="13" t="s">
        <v>12</v>
      </c>
    </row>
    <row r="196" spans="1:9" ht="14.1" customHeight="1" x14ac:dyDescent="0.25">
      <c r="A196" s="60" t="s">
        <v>4</v>
      </c>
      <c r="B196" s="61"/>
      <c r="C196" s="61"/>
      <c r="D196" s="62"/>
      <c r="E196" s="18">
        <f>SUM(E190:E195)</f>
        <v>16851</v>
      </c>
      <c r="F196" s="18">
        <f t="shared" ref="F196:G196" si="44">SUM(F190:F195)</f>
        <v>0</v>
      </c>
      <c r="G196" s="18">
        <f t="shared" si="44"/>
        <v>16851</v>
      </c>
      <c r="H196" s="18"/>
      <c r="I196" s="13"/>
    </row>
    <row r="197" spans="1:9" s="2" customFormat="1" ht="14.1" customHeight="1" x14ac:dyDescent="0.25">
      <c r="A197" s="57" t="s">
        <v>107</v>
      </c>
      <c r="B197" s="57"/>
      <c r="C197" s="57"/>
      <c r="D197" s="57"/>
      <c r="E197" s="57"/>
      <c r="F197" s="57"/>
      <c r="G197" s="57"/>
      <c r="H197" s="57"/>
      <c r="I197" s="57"/>
    </row>
    <row r="198" spans="1:9" ht="14.1" customHeight="1" x14ac:dyDescent="0.25">
      <c r="A198" s="1" t="s">
        <v>138</v>
      </c>
      <c r="B198" s="1" t="s">
        <v>0</v>
      </c>
      <c r="C198" s="1" t="s">
        <v>1</v>
      </c>
      <c r="D198" s="1" t="s">
        <v>7</v>
      </c>
      <c r="E198" s="16" t="s">
        <v>2</v>
      </c>
      <c r="F198" s="16" t="s">
        <v>122</v>
      </c>
      <c r="G198" s="16" t="s">
        <v>123</v>
      </c>
      <c r="H198" s="16"/>
      <c r="I198" s="1" t="s">
        <v>3</v>
      </c>
    </row>
    <row r="199" spans="1:9" ht="14.1" customHeight="1" x14ac:dyDescent="0.25">
      <c r="A199" s="5">
        <v>1</v>
      </c>
      <c r="B199" s="5">
        <v>90004</v>
      </c>
      <c r="C199" s="5" t="s">
        <v>126</v>
      </c>
      <c r="D199" s="5" t="s">
        <v>61</v>
      </c>
      <c r="E199" s="17">
        <v>1000</v>
      </c>
      <c r="F199" s="17"/>
      <c r="G199" s="17">
        <f t="shared" ref="G199:G207" si="45">SUM(E199:F199)</f>
        <v>1000</v>
      </c>
      <c r="H199" s="17"/>
      <c r="I199" s="13" t="s">
        <v>38</v>
      </c>
    </row>
    <row r="200" spans="1:9" ht="14.1" customHeight="1" x14ac:dyDescent="0.25">
      <c r="A200" s="5">
        <v>2</v>
      </c>
      <c r="B200" s="5">
        <v>92109</v>
      </c>
      <c r="C200" s="5" t="s">
        <v>126</v>
      </c>
      <c r="D200" s="55" t="s">
        <v>62</v>
      </c>
      <c r="E200" s="17">
        <v>3190</v>
      </c>
      <c r="F200" s="17"/>
      <c r="G200" s="17">
        <f t="shared" si="45"/>
        <v>3190</v>
      </c>
      <c r="H200" s="17"/>
      <c r="I200" s="13" t="s">
        <v>39</v>
      </c>
    </row>
    <row r="201" spans="1:9" ht="14.1" customHeight="1" x14ac:dyDescent="0.25">
      <c r="A201" s="38">
        <v>3</v>
      </c>
      <c r="B201" s="38">
        <v>92109</v>
      </c>
      <c r="C201" s="38" t="s">
        <v>149</v>
      </c>
      <c r="D201" s="58"/>
      <c r="E201" s="17">
        <v>59</v>
      </c>
      <c r="F201" s="17"/>
      <c r="G201" s="17">
        <f t="shared" si="45"/>
        <v>59</v>
      </c>
      <c r="H201" s="17"/>
      <c r="I201" s="38" t="s">
        <v>44</v>
      </c>
    </row>
    <row r="202" spans="1:9" ht="14.1" customHeight="1" x14ac:dyDescent="0.25">
      <c r="A202" s="5">
        <v>4</v>
      </c>
      <c r="B202" s="5">
        <v>92109</v>
      </c>
      <c r="C202" s="5" t="s">
        <v>126</v>
      </c>
      <c r="D202" s="59"/>
      <c r="E202" s="17">
        <v>1700</v>
      </c>
      <c r="F202" s="17"/>
      <c r="G202" s="17">
        <f t="shared" si="45"/>
        <v>1700</v>
      </c>
      <c r="H202" s="17"/>
      <c r="I202" s="13" t="s">
        <v>12</v>
      </c>
    </row>
    <row r="203" spans="1:9" ht="14.1" customHeight="1" x14ac:dyDescent="0.25">
      <c r="A203" s="5">
        <v>5</v>
      </c>
      <c r="B203" s="5">
        <v>92195</v>
      </c>
      <c r="C203" s="5" t="s">
        <v>126</v>
      </c>
      <c r="D203" s="55" t="s">
        <v>64</v>
      </c>
      <c r="E203" s="17">
        <v>2000</v>
      </c>
      <c r="F203" s="17"/>
      <c r="G203" s="17">
        <f t="shared" si="45"/>
        <v>2000</v>
      </c>
      <c r="H203" s="17"/>
      <c r="I203" s="13" t="s">
        <v>80</v>
      </c>
    </row>
    <row r="204" spans="1:9" ht="14.1" customHeight="1" x14ac:dyDescent="0.25">
      <c r="A204" s="5">
        <v>6</v>
      </c>
      <c r="B204" s="5">
        <v>92195</v>
      </c>
      <c r="C204" s="5" t="s">
        <v>126</v>
      </c>
      <c r="D204" s="58"/>
      <c r="E204" s="17">
        <v>7000</v>
      </c>
      <c r="F204" s="17"/>
      <c r="G204" s="17">
        <f t="shared" si="45"/>
        <v>7000</v>
      </c>
      <c r="H204" s="17"/>
      <c r="I204" s="13" t="s">
        <v>40</v>
      </c>
    </row>
    <row r="205" spans="1:9" ht="14.1" customHeight="1" x14ac:dyDescent="0.25">
      <c r="A205" s="5">
        <v>7</v>
      </c>
      <c r="B205" s="5">
        <v>92195</v>
      </c>
      <c r="C205" s="5" t="s">
        <v>127</v>
      </c>
      <c r="D205" s="58"/>
      <c r="E205" s="17">
        <v>2000</v>
      </c>
      <c r="F205" s="17"/>
      <c r="G205" s="17">
        <f t="shared" si="45"/>
        <v>2000</v>
      </c>
      <c r="H205" s="17"/>
      <c r="I205" s="13" t="s">
        <v>80</v>
      </c>
    </row>
    <row r="206" spans="1:9" ht="14.1" customHeight="1" x14ac:dyDescent="0.25">
      <c r="A206" s="5">
        <v>8</v>
      </c>
      <c r="B206" s="5">
        <v>92195</v>
      </c>
      <c r="C206" s="5" t="s">
        <v>127</v>
      </c>
      <c r="D206" s="58"/>
      <c r="E206" s="17">
        <v>4000</v>
      </c>
      <c r="F206" s="17"/>
      <c r="G206" s="17">
        <f t="shared" si="45"/>
        <v>4000</v>
      </c>
      <c r="H206" s="17"/>
      <c r="I206" s="13" t="s">
        <v>41</v>
      </c>
    </row>
    <row r="207" spans="1:9" ht="23.25" customHeight="1" x14ac:dyDescent="0.25">
      <c r="A207" s="5">
        <v>9</v>
      </c>
      <c r="B207" s="5">
        <v>92195</v>
      </c>
      <c r="C207" s="5" t="s">
        <v>126</v>
      </c>
      <c r="D207" s="59"/>
      <c r="E207" s="17">
        <v>3000</v>
      </c>
      <c r="F207" s="17"/>
      <c r="G207" s="17">
        <f t="shared" si="45"/>
        <v>3000</v>
      </c>
      <c r="H207" s="17"/>
      <c r="I207" s="13" t="s">
        <v>42</v>
      </c>
    </row>
    <row r="208" spans="1:9" ht="14.1" customHeight="1" x14ac:dyDescent="0.25">
      <c r="A208" s="60" t="s">
        <v>4</v>
      </c>
      <c r="B208" s="61"/>
      <c r="C208" s="61"/>
      <c r="D208" s="62"/>
      <c r="E208" s="18">
        <f>SUM(E199:E207)</f>
        <v>23949</v>
      </c>
      <c r="F208" s="18">
        <f t="shared" ref="F208:G208" si="46">SUM(F199:F207)</f>
        <v>0</v>
      </c>
      <c r="G208" s="18">
        <f t="shared" si="46"/>
        <v>23949</v>
      </c>
      <c r="H208" s="18"/>
      <c r="I208" s="13"/>
    </row>
    <row r="209" spans="1:9" s="2" customFormat="1" ht="14.1" customHeight="1" x14ac:dyDescent="0.25">
      <c r="A209" s="57" t="s">
        <v>108</v>
      </c>
      <c r="B209" s="57"/>
      <c r="C209" s="57"/>
      <c r="D209" s="57"/>
      <c r="E209" s="57"/>
      <c r="F209" s="57"/>
      <c r="G209" s="57"/>
      <c r="H209" s="57"/>
      <c r="I209" s="57"/>
    </row>
    <row r="210" spans="1:9" ht="14.1" customHeight="1" x14ac:dyDescent="0.25">
      <c r="A210" s="1" t="s">
        <v>138</v>
      </c>
      <c r="B210" s="1" t="s">
        <v>0</v>
      </c>
      <c r="C210" s="1" t="s">
        <v>1</v>
      </c>
      <c r="D210" s="1" t="s">
        <v>7</v>
      </c>
      <c r="E210" s="16" t="s">
        <v>2</v>
      </c>
      <c r="F210" s="16" t="s">
        <v>122</v>
      </c>
      <c r="G210" s="16" t="s">
        <v>123</v>
      </c>
      <c r="H210" s="16"/>
      <c r="I210" s="1" t="s">
        <v>3</v>
      </c>
    </row>
    <row r="211" spans="1:9" ht="19.5" customHeight="1" x14ac:dyDescent="0.25">
      <c r="A211" s="5">
        <v>1</v>
      </c>
      <c r="B211" s="5">
        <v>90004</v>
      </c>
      <c r="C211" s="5" t="s">
        <v>128</v>
      </c>
      <c r="D211" s="55" t="s">
        <v>61</v>
      </c>
      <c r="E211" s="17">
        <v>1000</v>
      </c>
      <c r="F211" s="17"/>
      <c r="G211" s="17">
        <f t="shared" ref="G211:G216" si="47">SUM(E211:F211)</f>
        <v>1000</v>
      </c>
      <c r="H211" s="17"/>
      <c r="I211" s="13" t="s">
        <v>43</v>
      </c>
    </row>
    <row r="212" spans="1:9" ht="12.75" customHeight="1" x14ac:dyDescent="0.25">
      <c r="A212" s="5">
        <v>2</v>
      </c>
      <c r="B212" s="5">
        <v>90004</v>
      </c>
      <c r="C212" s="5" t="s">
        <v>126</v>
      </c>
      <c r="D212" s="64"/>
      <c r="E212" s="17">
        <v>800</v>
      </c>
      <c r="F212" s="17"/>
      <c r="G212" s="17">
        <f t="shared" si="47"/>
        <v>800</v>
      </c>
      <c r="H212" s="17"/>
      <c r="I212" s="13" t="s">
        <v>75</v>
      </c>
    </row>
    <row r="213" spans="1:9" ht="13.5" customHeight="1" x14ac:dyDescent="0.25">
      <c r="A213" s="5">
        <v>3</v>
      </c>
      <c r="B213" s="5">
        <v>90004</v>
      </c>
      <c r="C213" s="5" t="s">
        <v>127</v>
      </c>
      <c r="D213" s="63"/>
      <c r="E213" s="17">
        <v>400</v>
      </c>
      <c r="F213" s="17"/>
      <c r="G213" s="17">
        <f t="shared" si="47"/>
        <v>400</v>
      </c>
      <c r="H213" s="17"/>
      <c r="I213" s="13" t="s">
        <v>5</v>
      </c>
    </row>
    <row r="214" spans="1:9" ht="23.25" customHeight="1" x14ac:dyDescent="0.25">
      <c r="A214" s="5">
        <v>4</v>
      </c>
      <c r="B214" s="5">
        <v>92109</v>
      </c>
      <c r="C214" s="5" t="s">
        <v>126</v>
      </c>
      <c r="D214" s="55" t="s">
        <v>62</v>
      </c>
      <c r="E214" s="17">
        <v>1000</v>
      </c>
      <c r="F214" s="17"/>
      <c r="G214" s="17">
        <f t="shared" si="47"/>
        <v>1000</v>
      </c>
      <c r="H214" s="17"/>
      <c r="I214" s="13" t="s">
        <v>12</v>
      </c>
    </row>
    <row r="215" spans="1:9" ht="23.25" customHeight="1" x14ac:dyDescent="0.25">
      <c r="A215" s="37">
        <v>5</v>
      </c>
      <c r="B215" s="37">
        <v>92109</v>
      </c>
      <c r="C215" s="37" t="s">
        <v>126</v>
      </c>
      <c r="D215" s="58"/>
      <c r="E215" s="17">
        <v>11014</v>
      </c>
      <c r="F215" s="17"/>
      <c r="G215" s="17">
        <f t="shared" ref="G215" si="48">SUM(E215:F215)</f>
        <v>11014</v>
      </c>
      <c r="H215" s="17"/>
      <c r="I215" s="37" t="s">
        <v>35</v>
      </c>
    </row>
    <row r="216" spans="1:9" ht="20.25" customHeight="1" x14ac:dyDescent="0.25">
      <c r="A216" s="5">
        <v>6</v>
      </c>
      <c r="B216" s="5">
        <v>92109</v>
      </c>
      <c r="C216" s="5" t="s">
        <v>127</v>
      </c>
      <c r="D216" s="59"/>
      <c r="E216" s="17">
        <v>300</v>
      </c>
      <c r="F216" s="17"/>
      <c r="G216" s="17">
        <f t="shared" si="47"/>
        <v>300</v>
      </c>
      <c r="H216" s="17"/>
      <c r="I216" s="13" t="s">
        <v>130</v>
      </c>
    </row>
    <row r="217" spans="1:9" ht="14.1" customHeight="1" x14ac:dyDescent="0.25">
      <c r="A217" s="60" t="s">
        <v>4</v>
      </c>
      <c r="B217" s="61"/>
      <c r="C217" s="61"/>
      <c r="D217" s="62"/>
      <c r="E217" s="18">
        <f>SUM(E211:E216)</f>
        <v>14514</v>
      </c>
      <c r="F217" s="18">
        <f>SUM(F211:F216)</f>
        <v>0</v>
      </c>
      <c r="G217" s="18">
        <f>SUM(G211:G216)</f>
        <v>14514</v>
      </c>
      <c r="H217" s="18"/>
      <c r="I217" s="13"/>
    </row>
    <row r="218" spans="1:9" s="2" customFormat="1" ht="14.1" customHeight="1" x14ac:dyDescent="0.25">
      <c r="A218" s="57" t="s">
        <v>109</v>
      </c>
      <c r="B218" s="57"/>
      <c r="C218" s="57"/>
      <c r="D218" s="57"/>
      <c r="E218" s="57"/>
      <c r="F218" s="57"/>
      <c r="G218" s="57"/>
      <c r="H218" s="57"/>
      <c r="I218" s="57"/>
    </row>
    <row r="219" spans="1:9" ht="14.1" customHeight="1" x14ac:dyDescent="0.25">
      <c r="A219" s="1" t="s">
        <v>138</v>
      </c>
      <c r="B219" s="1" t="s">
        <v>0</v>
      </c>
      <c r="C219" s="1" t="s">
        <v>1</v>
      </c>
      <c r="D219" s="1" t="s">
        <v>7</v>
      </c>
      <c r="E219" s="16" t="s">
        <v>2</v>
      </c>
      <c r="F219" s="16" t="s">
        <v>122</v>
      </c>
      <c r="G219" s="16" t="s">
        <v>123</v>
      </c>
      <c r="H219" s="16"/>
      <c r="I219" s="1" t="s">
        <v>3</v>
      </c>
    </row>
    <row r="220" spans="1:9" ht="16.5" customHeight="1" x14ac:dyDescent="0.25">
      <c r="A220" s="5">
        <v>1</v>
      </c>
      <c r="B220" s="5">
        <v>90004</v>
      </c>
      <c r="C220" s="5" t="s">
        <v>126</v>
      </c>
      <c r="D220" s="5" t="s">
        <v>61</v>
      </c>
      <c r="E220" s="17">
        <v>500</v>
      </c>
      <c r="F220" s="17"/>
      <c r="G220" s="17">
        <f t="shared" ref="G220:G224" si="49">SUM(E220:F220)</f>
        <v>500</v>
      </c>
      <c r="H220" s="17"/>
      <c r="I220" s="13" t="s">
        <v>34</v>
      </c>
    </row>
    <row r="221" spans="1:9" ht="24.75" customHeight="1" x14ac:dyDescent="0.25">
      <c r="A221" s="5">
        <v>2</v>
      </c>
      <c r="B221" s="5">
        <v>92109</v>
      </c>
      <c r="C221" s="5" t="s">
        <v>126</v>
      </c>
      <c r="D221" s="55" t="s">
        <v>62</v>
      </c>
      <c r="E221" s="17">
        <v>4900</v>
      </c>
      <c r="F221" s="17"/>
      <c r="G221" s="17">
        <f t="shared" si="49"/>
        <v>4900</v>
      </c>
      <c r="H221" s="17"/>
      <c r="I221" s="13" t="s">
        <v>130</v>
      </c>
    </row>
    <row r="222" spans="1:9" ht="14.1" customHeight="1" x14ac:dyDescent="0.25">
      <c r="A222" s="5">
        <v>3</v>
      </c>
      <c r="B222" s="5">
        <v>92109</v>
      </c>
      <c r="C222" s="5" t="s">
        <v>126</v>
      </c>
      <c r="D222" s="58"/>
      <c r="E222" s="17">
        <v>1200</v>
      </c>
      <c r="F222" s="17"/>
      <c r="G222" s="17">
        <f t="shared" si="49"/>
        <v>1200</v>
      </c>
      <c r="H222" s="17"/>
      <c r="I222" s="13" t="s">
        <v>12</v>
      </c>
    </row>
    <row r="223" spans="1:9" ht="14.1" customHeight="1" x14ac:dyDescent="0.25">
      <c r="A223" s="5">
        <v>4</v>
      </c>
      <c r="B223" s="5">
        <v>92109</v>
      </c>
      <c r="C223" s="5" t="s">
        <v>127</v>
      </c>
      <c r="D223" s="58"/>
      <c r="E223" s="17">
        <v>2000</v>
      </c>
      <c r="F223" s="17"/>
      <c r="G223" s="17">
        <f t="shared" si="49"/>
        <v>2000</v>
      </c>
      <c r="H223" s="17"/>
      <c r="I223" s="13" t="s">
        <v>44</v>
      </c>
    </row>
    <row r="224" spans="1:9" ht="14.1" customHeight="1" x14ac:dyDescent="0.25">
      <c r="A224" s="5">
        <v>5</v>
      </c>
      <c r="B224" s="5">
        <v>92109</v>
      </c>
      <c r="C224" s="5" t="s">
        <v>127</v>
      </c>
      <c r="D224" s="59"/>
      <c r="E224" s="20">
        <v>4731</v>
      </c>
      <c r="F224" s="20"/>
      <c r="G224" s="17">
        <f t="shared" si="49"/>
        <v>4731</v>
      </c>
      <c r="H224" s="17"/>
      <c r="I224" s="13" t="s">
        <v>67</v>
      </c>
    </row>
    <row r="225" spans="1:9" ht="14.1" customHeight="1" x14ac:dyDescent="0.25">
      <c r="A225" s="60" t="s">
        <v>4</v>
      </c>
      <c r="B225" s="61"/>
      <c r="C225" s="61"/>
      <c r="D225" s="62"/>
      <c r="E225" s="18">
        <f>SUM(E220:E224)</f>
        <v>13331</v>
      </c>
      <c r="F225" s="18">
        <f>SUM(F220:F224)</f>
        <v>0</v>
      </c>
      <c r="G225" s="18">
        <f>SUM(G220:G224)</f>
        <v>13331</v>
      </c>
      <c r="H225" s="18"/>
      <c r="I225" s="13"/>
    </row>
    <row r="226" spans="1:9" s="2" customFormat="1" ht="14.1" customHeight="1" x14ac:dyDescent="0.25">
      <c r="A226" s="57" t="s">
        <v>110</v>
      </c>
      <c r="B226" s="57"/>
      <c r="C226" s="57"/>
      <c r="D226" s="57"/>
      <c r="E226" s="57"/>
      <c r="F226" s="57"/>
      <c r="G226" s="57"/>
      <c r="H226" s="57"/>
      <c r="I226" s="57"/>
    </row>
    <row r="227" spans="1:9" ht="14.1" customHeight="1" x14ac:dyDescent="0.25">
      <c r="A227" s="1" t="s">
        <v>138</v>
      </c>
      <c r="B227" s="1" t="s">
        <v>0</v>
      </c>
      <c r="C227" s="1" t="s">
        <v>1</v>
      </c>
      <c r="D227" s="1" t="s">
        <v>7</v>
      </c>
      <c r="E227" s="16" t="s">
        <v>2</v>
      </c>
      <c r="F227" s="16" t="s">
        <v>122</v>
      </c>
      <c r="G227" s="16" t="s">
        <v>123</v>
      </c>
      <c r="H227" s="16"/>
      <c r="I227" s="1" t="s">
        <v>3</v>
      </c>
    </row>
    <row r="228" spans="1:9" ht="21.75" customHeight="1" x14ac:dyDescent="0.25">
      <c r="A228" s="5">
        <v>1</v>
      </c>
      <c r="B228" s="5">
        <v>90004</v>
      </c>
      <c r="C228" s="5" t="s">
        <v>126</v>
      </c>
      <c r="D228" s="5" t="s">
        <v>61</v>
      </c>
      <c r="E228" s="17">
        <v>500</v>
      </c>
      <c r="F228" s="17"/>
      <c r="G228" s="17">
        <f t="shared" ref="G228:G234" si="50">SUM(E228:F228)</f>
        <v>500</v>
      </c>
      <c r="H228" s="17"/>
      <c r="I228" s="13" t="s">
        <v>47</v>
      </c>
    </row>
    <row r="229" spans="1:9" ht="14.1" customHeight="1" x14ac:dyDescent="0.25">
      <c r="A229" s="5">
        <v>2</v>
      </c>
      <c r="B229" s="5">
        <v>92109</v>
      </c>
      <c r="C229" s="5" t="s">
        <v>126</v>
      </c>
      <c r="D229" s="55" t="s">
        <v>62</v>
      </c>
      <c r="E229" s="17">
        <v>2300</v>
      </c>
      <c r="F229" s="17"/>
      <c r="G229" s="17">
        <f t="shared" si="50"/>
        <v>2300</v>
      </c>
      <c r="H229" s="17"/>
      <c r="I229" s="13" t="s">
        <v>44</v>
      </c>
    </row>
    <row r="230" spans="1:9" ht="14.1" customHeight="1" x14ac:dyDescent="0.25">
      <c r="A230" s="5">
        <v>3</v>
      </c>
      <c r="B230" s="5">
        <v>92109</v>
      </c>
      <c r="C230" s="5" t="s">
        <v>126</v>
      </c>
      <c r="D230" s="58"/>
      <c r="E230" s="17">
        <v>825</v>
      </c>
      <c r="F230" s="17"/>
      <c r="G230" s="17">
        <f t="shared" si="50"/>
        <v>825</v>
      </c>
      <c r="H230" s="17"/>
      <c r="I230" s="13" t="s">
        <v>12</v>
      </c>
    </row>
    <row r="231" spans="1:9" ht="14.1" customHeight="1" x14ac:dyDescent="0.25">
      <c r="A231" s="5">
        <v>4</v>
      </c>
      <c r="B231" s="5">
        <v>92109</v>
      </c>
      <c r="C231" s="5" t="s">
        <v>126</v>
      </c>
      <c r="D231" s="58"/>
      <c r="E231" s="17">
        <v>0</v>
      </c>
      <c r="F231" s="17"/>
      <c r="G231" s="17">
        <f t="shared" si="50"/>
        <v>0</v>
      </c>
      <c r="H231" s="17"/>
      <c r="I231" s="13" t="s">
        <v>12</v>
      </c>
    </row>
    <row r="232" spans="1:9" ht="14.1" customHeight="1" x14ac:dyDescent="0.25">
      <c r="A232" s="37">
        <v>5</v>
      </c>
      <c r="B232" s="37">
        <v>92109</v>
      </c>
      <c r="C232" s="37" t="s">
        <v>127</v>
      </c>
      <c r="D232" s="58"/>
      <c r="E232" s="17">
        <v>600</v>
      </c>
      <c r="F232" s="17"/>
      <c r="G232" s="17">
        <f t="shared" si="50"/>
        <v>600</v>
      </c>
      <c r="H232" s="17"/>
      <c r="I232" s="37" t="s">
        <v>12</v>
      </c>
    </row>
    <row r="233" spans="1:9" ht="14.1" customHeight="1" x14ac:dyDescent="0.25">
      <c r="A233" s="5">
        <v>6</v>
      </c>
      <c r="B233" s="5">
        <v>92109</v>
      </c>
      <c r="C233" s="5" t="s">
        <v>127</v>
      </c>
      <c r="D233" s="59"/>
      <c r="E233" s="17">
        <v>1700</v>
      </c>
      <c r="F233" s="17"/>
      <c r="G233" s="17">
        <f t="shared" si="50"/>
        <v>1700</v>
      </c>
      <c r="H233" s="17"/>
      <c r="I233" s="13" t="s">
        <v>44</v>
      </c>
    </row>
    <row r="234" spans="1:9" ht="21.75" customHeight="1" x14ac:dyDescent="0.25">
      <c r="A234" s="5">
        <v>7</v>
      </c>
      <c r="B234" s="5">
        <v>92605</v>
      </c>
      <c r="C234" s="5" t="s">
        <v>126</v>
      </c>
      <c r="D234" s="5" t="s">
        <v>65</v>
      </c>
      <c r="E234" s="17">
        <v>8329</v>
      </c>
      <c r="F234" s="17"/>
      <c r="G234" s="17">
        <f t="shared" si="50"/>
        <v>8329</v>
      </c>
      <c r="H234" s="17"/>
      <c r="I234" s="13" t="s">
        <v>45</v>
      </c>
    </row>
    <row r="235" spans="1:9" ht="14.1" customHeight="1" x14ac:dyDescent="0.25">
      <c r="A235" s="60" t="s">
        <v>4</v>
      </c>
      <c r="B235" s="61"/>
      <c r="C235" s="61"/>
      <c r="D235" s="62"/>
      <c r="E235" s="18">
        <f>SUM(E228:E234)</f>
        <v>14254</v>
      </c>
      <c r="F235" s="18">
        <f>SUM(F228:F234)</f>
        <v>0</v>
      </c>
      <c r="G235" s="18">
        <f>SUM(G228:G234)</f>
        <v>14254</v>
      </c>
      <c r="H235" s="18"/>
      <c r="I235" s="13"/>
    </row>
    <row r="236" spans="1:9" s="2" customFormat="1" ht="14.1" customHeight="1" x14ac:dyDescent="0.25">
      <c r="A236" s="57" t="s">
        <v>111</v>
      </c>
      <c r="B236" s="57"/>
      <c r="C236" s="57"/>
      <c r="D236" s="57"/>
      <c r="E236" s="57"/>
      <c r="F236" s="57"/>
      <c r="G236" s="57"/>
      <c r="H236" s="57"/>
      <c r="I236" s="57"/>
    </row>
    <row r="237" spans="1:9" ht="14.1" customHeight="1" x14ac:dyDescent="0.25">
      <c r="A237" s="1" t="s">
        <v>138</v>
      </c>
      <c r="B237" s="1" t="s">
        <v>0</v>
      </c>
      <c r="C237" s="1" t="s">
        <v>1</v>
      </c>
      <c r="D237" s="1" t="s">
        <v>7</v>
      </c>
      <c r="E237" s="16" t="s">
        <v>2</v>
      </c>
      <c r="F237" s="16" t="s">
        <v>122</v>
      </c>
      <c r="G237" s="16" t="s">
        <v>123</v>
      </c>
      <c r="H237" s="16"/>
      <c r="I237" s="1" t="s">
        <v>3</v>
      </c>
    </row>
    <row r="238" spans="1:9" ht="19.5" customHeight="1" x14ac:dyDescent="0.25">
      <c r="A238" s="5">
        <v>1</v>
      </c>
      <c r="B238" s="5">
        <v>90004</v>
      </c>
      <c r="C238" s="5" t="s">
        <v>126</v>
      </c>
      <c r="D238" s="55" t="s">
        <v>61</v>
      </c>
      <c r="E238" s="17">
        <v>940</v>
      </c>
      <c r="F238" s="17"/>
      <c r="G238" s="17">
        <f t="shared" ref="G238:G242" si="51">SUM(E238:F238)</f>
        <v>940</v>
      </c>
      <c r="H238" s="17"/>
      <c r="I238" s="13" t="s">
        <v>8</v>
      </c>
    </row>
    <row r="239" spans="1:9" ht="19.5" customHeight="1" x14ac:dyDescent="0.25">
      <c r="A239" s="39">
        <v>2</v>
      </c>
      <c r="B239" s="39">
        <v>90004</v>
      </c>
      <c r="C239" s="39" t="s">
        <v>127</v>
      </c>
      <c r="D239" s="59"/>
      <c r="E239" s="17">
        <v>260</v>
      </c>
      <c r="F239" s="17"/>
      <c r="G239" s="17">
        <f t="shared" si="51"/>
        <v>260</v>
      </c>
      <c r="H239" s="17"/>
      <c r="I239" s="39" t="s">
        <v>124</v>
      </c>
    </row>
    <row r="240" spans="1:9" ht="19.5" customHeight="1" x14ac:dyDescent="0.25">
      <c r="A240" s="30">
        <v>3</v>
      </c>
      <c r="B240" s="30">
        <v>92109</v>
      </c>
      <c r="C240" s="30" t="s">
        <v>126</v>
      </c>
      <c r="D240" s="30" t="s">
        <v>62</v>
      </c>
      <c r="E240" s="17">
        <v>700</v>
      </c>
      <c r="F240" s="17"/>
      <c r="G240" s="17">
        <f t="shared" si="51"/>
        <v>700</v>
      </c>
      <c r="H240" s="17"/>
      <c r="I240" s="30" t="s">
        <v>12</v>
      </c>
    </row>
    <row r="241" spans="1:9" ht="22.5" customHeight="1" x14ac:dyDescent="0.25">
      <c r="A241" s="5">
        <v>4</v>
      </c>
      <c r="B241" s="5">
        <v>92109</v>
      </c>
      <c r="C241" s="5" t="s">
        <v>127</v>
      </c>
      <c r="D241" s="5" t="s">
        <v>62</v>
      </c>
      <c r="E241" s="17">
        <v>600</v>
      </c>
      <c r="F241" s="17"/>
      <c r="G241" s="17">
        <f t="shared" si="51"/>
        <v>600</v>
      </c>
      <c r="H241" s="17"/>
      <c r="I241" s="13" t="s">
        <v>12</v>
      </c>
    </row>
    <row r="242" spans="1:9" ht="14.1" customHeight="1" x14ac:dyDescent="0.25">
      <c r="A242" s="5">
        <v>5</v>
      </c>
      <c r="B242" s="5">
        <v>92195</v>
      </c>
      <c r="C242" s="5" t="s">
        <v>137</v>
      </c>
      <c r="D242" s="5" t="s">
        <v>64</v>
      </c>
      <c r="E242" s="17">
        <v>10773</v>
      </c>
      <c r="F242" s="17"/>
      <c r="G242" s="17">
        <f t="shared" si="51"/>
        <v>10773</v>
      </c>
      <c r="H242" s="17"/>
      <c r="I242" s="13" t="s">
        <v>48</v>
      </c>
    </row>
    <row r="243" spans="1:9" ht="14.1" customHeight="1" x14ac:dyDescent="0.25">
      <c r="A243" s="60" t="s">
        <v>4</v>
      </c>
      <c r="B243" s="61"/>
      <c r="C243" s="61"/>
      <c r="D243" s="62"/>
      <c r="E243" s="18">
        <f>SUM(E238:E242)</f>
        <v>13273</v>
      </c>
      <c r="F243" s="18">
        <f t="shared" ref="F243:G243" si="52">SUM(F238:F242)</f>
        <v>0</v>
      </c>
      <c r="G243" s="18">
        <f t="shared" si="52"/>
        <v>13273</v>
      </c>
      <c r="H243" s="18"/>
      <c r="I243" s="13"/>
    </row>
    <row r="244" spans="1:9" s="2" customFormat="1" ht="14.1" customHeight="1" x14ac:dyDescent="0.25">
      <c r="A244" s="57" t="s">
        <v>112</v>
      </c>
      <c r="B244" s="57"/>
      <c r="C244" s="57"/>
      <c r="D244" s="57"/>
      <c r="E244" s="57"/>
      <c r="F244" s="57"/>
      <c r="G244" s="57"/>
      <c r="H244" s="57"/>
      <c r="I244" s="57"/>
    </row>
    <row r="245" spans="1:9" ht="14.1" customHeight="1" x14ac:dyDescent="0.25">
      <c r="A245" s="1" t="s">
        <v>138</v>
      </c>
      <c r="B245" s="1" t="s">
        <v>0</v>
      </c>
      <c r="C245" s="1" t="s">
        <v>1</v>
      </c>
      <c r="D245" s="1" t="s">
        <v>7</v>
      </c>
      <c r="E245" s="16" t="s">
        <v>2</v>
      </c>
      <c r="F245" s="16" t="s">
        <v>122</v>
      </c>
      <c r="G245" s="16" t="s">
        <v>123</v>
      </c>
      <c r="H245" s="16"/>
      <c r="I245" s="1" t="s">
        <v>3</v>
      </c>
    </row>
    <row r="246" spans="1:9" ht="24.75" customHeight="1" x14ac:dyDescent="0.25">
      <c r="A246" s="5">
        <v>1</v>
      </c>
      <c r="B246" s="5">
        <v>90004</v>
      </c>
      <c r="C246" s="5" t="s">
        <v>126</v>
      </c>
      <c r="D246" s="5" t="s">
        <v>61</v>
      </c>
      <c r="E246" s="17">
        <v>3000</v>
      </c>
      <c r="F246" s="17"/>
      <c r="G246" s="17">
        <f t="shared" ref="G246:G249" si="53">SUM(E246:F246)</f>
        <v>3000</v>
      </c>
      <c r="H246" s="17"/>
      <c r="I246" s="13" t="s">
        <v>49</v>
      </c>
    </row>
    <row r="247" spans="1:9" ht="14.1" customHeight="1" x14ac:dyDescent="0.25">
      <c r="A247" s="5">
        <v>2</v>
      </c>
      <c r="B247" s="5">
        <v>92109</v>
      </c>
      <c r="C247" s="5" t="s">
        <v>126</v>
      </c>
      <c r="D247" s="55" t="s">
        <v>62</v>
      </c>
      <c r="E247" s="17">
        <v>4140</v>
      </c>
      <c r="F247" s="17"/>
      <c r="G247" s="17">
        <f t="shared" si="53"/>
        <v>4140</v>
      </c>
      <c r="H247" s="17"/>
      <c r="I247" s="13" t="s">
        <v>131</v>
      </c>
    </row>
    <row r="248" spans="1:9" ht="14.1" customHeight="1" x14ac:dyDescent="0.25">
      <c r="A248" s="5">
        <v>3</v>
      </c>
      <c r="B248" s="5">
        <v>92109</v>
      </c>
      <c r="C248" s="5" t="s">
        <v>126</v>
      </c>
      <c r="D248" s="64"/>
      <c r="E248" s="17">
        <v>1100</v>
      </c>
      <c r="F248" s="17"/>
      <c r="G248" s="17">
        <f t="shared" si="53"/>
        <v>1100</v>
      </c>
      <c r="H248" s="17"/>
      <c r="I248" s="13" t="s">
        <v>12</v>
      </c>
    </row>
    <row r="249" spans="1:9" ht="14.1" customHeight="1" x14ac:dyDescent="0.25">
      <c r="A249" s="5">
        <v>4</v>
      </c>
      <c r="B249" s="5">
        <v>92109</v>
      </c>
      <c r="C249" s="5" t="s">
        <v>127</v>
      </c>
      <c r="D249" s="63"/>
      <c r="E249" s="17">
        <v>3100</v>
      </c>
      <c r="F249" s="17"/>
      <c r="G249" s="17">
        <f t="shared" si="53"/>
        <v>3100</v>
      </c>
      <c r="H249" s="17"/>
      <c r="I249" s="13" t="s">
        <v>130</v>
      </c>
    </row>
    <row r="250" spans="1:9" ht="14.1" customHeight="1" x14ac:dyDescent="0.25">
      <c r="A250" s="60" t="s">
        <v>4</v>
      </c>
      <c r="B250" s="61"/>
      <c r="C250" s="61"/>
      <c r="D250" s="62"/>
      <c r="E250" s="18">
        <f>SUM(E246:E249)</f>
        <v>11340</v>
      </c>
      <c r="F250" s="18">
        <f>SUM(F246:F249)</f>
        <v>0</v>
      </c>
      <c r="G250" s="18">
        <f>SUM(G246:G249)</f>
        <v>11340</v>
      </c>
      <c r="H250" s="18"/>
      <c r="I250" s="13"/>
    </row>
    <row r="251" spans="1:9" s="2" customFormat="1" ht="14.1" customHeight="1" x14ac:dyDescent="0.25">
      <c r="A251" s="57" t="s">
        <v>113</v>
      </c>
      <c r="B251" s="57"/>
      <c r="C251" s="57"/>
      <c r="D251" s="57"/>
      <c r="E251" s="57"/>
      <c r="F251" s="57"/>
      <c r="G251" s="57"/>
      <c r="H251" s="57"/>
      <c r="I251" s="57"/>
    </row>
    <row r="252" spans="1:9" ht="14.1" customHeight="1" x14ac:dyDescent="0.25">
      <c r="A252" s="1" t="s">
        <v>138</v>
      </c>
      <c r="B252" s="1" t="s">
        <v>0</v>
      </c>
      <c r="C252" s="1" t="s">
        <v>1</v>
      </c>
      <c r="D252" s="1" t="s">
        <v>7</v>
      </c>
      <c r="E252" s="16" t="s">
        <v>2</v>
      </c>
      <c r="F252" s="16" t="s">
        <v>122</v>
      </c>
      <c r="G252" s="16" t="s">
        <v>123</v>
      </c>
      <c r="H252" s="16"/>
      <c r="I252" s="1" t="s">
        <v>3</v>
      </c>
    </row>
    <row r="253" spans="1:9" ht="14.1" customHeight="1" x14ac:dyDescent="0.25">
      <c r="A253" s="5">
        <v>1</v>
      </c>
      <c r="B253" s="5">
        <v>90004</v>
      </c>
      <c r="C253" s="5" t="s">
        <v>126</v>
      </c>
      <c r="D253" s="55" t="s">
        <v>61</v>
      </c>
      <c r="E253" s="17">
        <v>2640</v>
      </c>
      <c r="F253" s="17"/>
      <c r="G253" s="17">
        <f t="shared" ref="G253:G260" si="54">SUM(E253:F253)</f>
        <v>2640</v>
      </c>
      <c r="H253" s="17"/>
      <c r="I253" s="13" t="s">
        <v>5</v>
      </c>
    </row>
    <row r="254" spans="1:9" ht="23.25" customHeight="1" x14ac:dyDescent="0.25">
      <c r="A254" s="5">
        <v>2</v>
      </c>
      <c r="B254" s="5">
        <v>90004</v>
      </c>
      <c r="C254" s="5" t="s">
        <v>136</v>
      </c>
      <c r="D254" s="56"/>
      <c r="E254" s="17">
        <v>7360</v>
      </c>
      <c r="F254" s="17"/>
      <c r="G254" s="17">
        <f t="shared" si="54"/>
        <v>7360</v>
      </c>
      <c r="H254" s="17"/>
      <c r="I254" s="13" t="s">
        <v>134</v>
      </c>
    </row>
    <row r="255" spans="1:9" ht="24" customHeight="1" x14ac:dyDescent="0.25">
      <c r="A255" s="28">
        <v>3</v>
      </c>
      <c r="B255" s="5">
        <v>92109</v>
      </c>
      <c r="C255" s="5" t="s">
        <v>128</v>
      </c>
      <c r="D255" s="55" t="s">
        <v>62</v>
      </c>
      <c r="E255" s="17">
        <v>1000</v>
      </c>
      <c r="F255" s="17"/>
      <c r="G255" s="17">
        <f t="shared" si="54"/>
        <v>1000</v>
      </c>
      <c r="H255" s="17"/>
      <c r="I255" s="13" t="s">
        <v>73</v>
      </c>
    </row>
    <row r="256" spans="1:9" ht="14.1" customHeight="1" x14ac:dyDescent="0.25">
      <c r="A256" s="28">
        <v>4</v>
      </c>
      <c r="B256" s="5">
        <v>92109</v>
      </c>
      <c r="C256" s="5" t="s">
        <v>126</v>
      </c>
      <c r="D256" s="58"/>
      <c r="E256" s="17">
        <v>4272</v>
      </c>
      <c r="F256" s="17"/>
      <c r="G256" s="17">
        <f t="shared" si="54"/>
        <v>4272</v>
      </c>
      <c r="H256" s="17"/>
      <c r="I256" s="13" t="s">
        <v>55</v>
      </c>
    </row>
    <row r="257" spans="1:9" ht="14.1" customHeight="1" x14ac:dyDescent="0.25">
      <c r="A257" s="28">
        <v>5</v>
      </c>
      <c r="B257" s="5">
        <v>92109</v>
      </c>
      <c r="C257" s="5" t="s">
        <v>127</v>
      </c>
      <c r="D257" s="58"/>
      <c r="E257" s="17">
        <v>5000</v>
      </c>
      <c r="F257" s="17"/>
      <c r="G257" s="17">
        <f t="shared" si="54"/>
        <v>5000</v>
      </c>
      <c r="H257" s="17"/>
      <c r="I257" s="13" t="s">
        <v>44</v>
      </c>
    </row>
    <row r="258" spans="1:9" ht="22.5" customHeight="1" x14ac:dyDescent="0.25">
      <c r="A258" s="28">
        <v>6</v>
      </c>
      <c r="B258" s="5">
        <v>92109</v>
      </c>
      <c r="C258" s="5" t="s">
        <v>136</v>
      </c>
      <c r="D258" s="58"/>
      <c r="E258" s="17">
        <v>5702</v>
      </c>
      <c r="F258" s="17"/>
      <c r="G258" s="17">
        <f t="shared" si="54"/>
        <v>5702</v>
      </c>
      <c r="H258" s="17"/>
      <c r="I258" s="13" t="s">
        <v>74</v>
      </c>
    </row>
    <row r="259" spans="1:9" ht="14.1" customHeight="1" x14ac:dyDescent="0.25">
      <c r="A259" s="28">
        <v>7</v>
      </c>
      <c r="B259" s="5">
        <v>92109</v>
      </c>
      <c r="C259" s="5" t="s">
        <v>126</v>
      </c>
      <c r="D259" s="58"/>
      <c r="E259" s="17">
        <v>1880</v>
      </c>
      <c r="F259" s="17"/>
      <c r="G259" s="17">
        <f t="shared" si="54"/>
        <v>1880</v>
      </c>
      <c r="H259" s="17"/>
      <c r="I259" s="13" t="s">
        <v>12</v>
      </c>
    </row>
    <row r="260" spans="1:9" ht="14.1" customHeight="1" x14ac:dyDescent="0.25">
      <c r="A260" s="28">
        <v>8</v>
      </c>
      <c r="B260" s="5">
        <v>92109</v>
      </c>
      <c r="C260" s="5" t="s">
        <v>127</v>
      </c>
      <c r="D260" s="59"/>
      <c r="E260" s="17">
        <v>1000</v>
      </c>
      <c r="F260" s="17"/>
      <c r="G260" s="17">
        <f t="shared" si="54"/>
        <v>1000</v>
      </c>
      <c r="H260" s="17"/>
      <c r="I260" s="13" t="s">
        <v>12</v>
      </c>
    </row>
    <row r="261" spans="1:9" ht="14.1" customHeight="1" x14ac:dyDescent="0.25">
      <c r="A261" s="60" t="s">
        <v>4</v>
      </c>
      <c r="B261" s="61"/>
      <c r="C261" s="61"/>
      <c r="D261" s="62"/>
      <c r="E261" s="18">
        <f>SUM(E253:E260)</f>
        <v>28854</v>
      </c>
      <c r="F261" s="18">
        <f t="shared" ref="F261:G261" si="55">SUM(F253:F260)</f>
        <v>0</v>
      </c>
      <c r="G261" s="18">
        <f t="shared" si="55"/>
        <v>28854</v>
      </c>
      <c r="H261" s="18"/>
      <c r="I261" s="13"/>
    </row>
    <row r="262" spans="1:9" s="2" customFormat="1" ht="14.1" customHeight="1" x14ac:dyDescent="0.25">
      <c r="A262" s="57" t="s">
        <v>135</v>
      </c>
      <c r="B262" s="57"/>
      <c r="C262" s="57"/>
      <c r="D262" s="57"/>
      <c r="E262" s="57"/>
      <c r="F262" s="57"/>
      <c r="G262" s="57"/>
      <c r="H262" s="57"/>
      <c r="I262" s="57"/>
    </row>
    <row r="263" spans="1:9" ht="14.1" customHeight="1" x14ac:dyDescent="0.25">
      <c r="A263" s="1" t="s">
        <v>138</v>
      </c>
      <c r="B263" s="1" t="s">
        <v>0</v>
      </c>
      <c r="C263" s="1" t="s">
        <v>1</v>
      </c>
      <c r="D263" s="1" t="s">
        <v>7</v>
      </c>
      <c r="E263" s="16" t="s">
        <v>2</v>
      </c>
      <c r="F263" s="16" t="s">
        <v>122</v>
      </c>
      <c r="G263" s="16" t="s">
        <v>123</v>
      </c>
      <c r="H263" s="16"/>
      <c r="I263" s="1" t="s">
        <v>3</v>
      </c>
    </row>
    <row r="264" spans="1:9" ht="24" customHeight="1" x14ac:dyDescent="0.25">
      <c r="A264" s="5">
        <v>1</v>
      </c>
      <c r="B264" s="5">
        <v>90004</v>
      </c>
      <c r="C264" s="5" t="s">
        <v>126</v>
      </c>
      <c r="D264" s="5" t="s">
        <v>61</v>
      </c>
      <c r="E264" s="17">
        <v>1200</v>
      </c>
      <c r="F264" s="17"/>
      <c r="G264" s="17">
        <f t="shared" ref="G264:G268" si="56">SUM(E264:F264)</f>
        <v>1200</v>
      </c>
      <c r="H264" s="17"/>
      <c r="I264" s="13" t="s">
        <v>50</v>
      </c>
    </row>
    <row r="265" spans="1:9" ht="14.1" customHeight="1" x14ac:dyDescent="0.25">
      <c r="A265" s="5">
        <v>2</v>
      </c>
      <c r="B265" s="5">
        <v>92109</v>
      </c>
      <c r="C265" s="5" t="s">
        <v>126</v>
      </c>
      <c r="D265" s="55" t="s">
        <v>62</v>
      </c>
      <c r="E265" s="17">
        <v>3000</v>
      </c>
      <c r="F265" s="17"/>
      <c r="G265" s="17">
        <f t="shared" si="56"/>
        <v>3000</v>
      </c>
      <c r="H265" s="17"/>
      <c r="I265" s="13" t="s">
        <v>44</v>
      </c>
    </row>
    <row r="266" spans="1:9" ht="23.25" customHeight="1" x14ac:dyDescent="0.25">
      <c r="A266" s="5">
        <v>3</v>
      </c>
      <c r="B266" s="5">
        <v>92109</v>
      </c>
      <c r="C266" s="5" t="s">
        <v>127</v>
      </c>
      <c r="D266" s="58"/>
      <c r="E266" s="17">
        <v>4592</v>
      </c>
      <c r="F266" s="17"/>
      <c r="G266" s="17">
        <f t="shared" si="56"/>
        <v>4592</v>
      </c>
      <c r="H266" s="17"/>
      <c r="I266" s="13" t="s">
        <v>76</v>
      </c>
    </row>
    <row r="267" spans="1:9" ht="14.1" customHeight="1" x14ac:dyDescent="0.25">
      <c r="A267" s="5">
        <v>4</v>
      </c>
      <c r="B267" s="5">
        <v>92109</v>
      </c>
      <c r="C267" s="5" t="s">
        <v>126</v>
      </c>
      <c r="D267" s="58"/>
      <c r="E267" s="17">
        <v>1500</v>
      </c>
      <c r="F267" s="17"/>
      <c r="G267" s="17">
        <f t="shared" si="56"/>
        <v>1500</v>
      </c>
      <c r="H267" s="17"/>
      <c r="I267" s="13" t="s">
        <v>12</v>
      </c>
    </row>
    <row r="268" spans="1:9" ht="14.1" customHeight="1" x14ac:dyDescent="0.25">
      <c r="A268" s="5">
        <v>5</v>
      </c>
      <c r="B268" s="5">
        <v>92109</v>
      </c>
      <c r="C268" s="5" t="s">
        <v>127</v>
      </c>
      <c r="D268" s="59"/>
      <c r="E268" s="17">
        <v>500</v>
      </c>
      <c r="F268" s="17"/>
      <c r="G268" s="17">
        <f t="shared" si="56"/>
        <v>500</v>
      </c>
      <c r="H268" s="17"/>
      <c r="I268" s="13" t="s">
        <v>12</v>
      </c>
    </row>
    <row r="269" spans="1:9" ht="14.1" customHeight="1" x14ac:dyDescent="0.25">
      <c r="A269" s="60" t="s">
        <v>4</v>
      </c>
      <c r="B269" s="61"/>
      <c r="C269" s="61"/>
      <c r="D269" s="62"/>
      <c r="E269" s="18">
        <f>SUM(E264:E268)</f>
        <v>10792</v>
      </c>
      <c r="F269" s="18">
        <f t="shared" ref="F269:G269" si="57">SUM(F264:F268)</f>
        <v>0</v>
      </c>
      <c r="G269" s="18">
        <f t="shared" si="57"/>
        <v>10792</v>
      </c>
      <c r="H269" s="18"/>
      <c r="I269" s="13"/>
    </row>
    <row r="270" spans="1:9" s="2" customFormat="1" ht="14.1" customHeight="1" x14ac:dyDescent="0.25">
      <c r="A270" s="57" t="s">
        <v>114</v>
      </c>
      <c r="B270" s="57"/>
      <c r="C270" s="57"/>
      <c r="D270" s="57"/>
      <c r="E270" s="57"/>
      <c r="F270" s="57"/>
      <c r="G270" s="57"/>
      <c r="H270" s="57"/>
      <c r="I270" s="57"/>
    </row>
    <row r="271" spans="1:9" ht="14.1" customHeight="1" x14ac:dyDescent="0.25">
      <c r="A271" s="1" t="s">
        <v>138</v>
      </c>
      <c r="B271" s="1" t="s">
        <v>0</v>
      </c>
      <c r="C271" s="1" t="s">
        <v>1</v>
      </c>
      <c r="D271" s="1" t="s">
        <v>7</v>
      </c>
      <c r="E271" s="16" t="s">
        <v>2</v>
      </c>
      <c r="F271" s="16" t="s">
        <v>122</v>
      </c>
      <c r="G271" s="16" t="s">
        <v>123</v>
      </c>
      <c r="H271" s="16"/>
      <c r="I271" s="1" t="s">
        <v>3</v>
      </c>
    </row>
    <row r="272" spans="1:9" ht="16.5" customHeight="1" x14ac:dyDescent="0.25">
      <c r="A272" s="5">
        <v>1</v>
      </c>
      <c r="B272" s="5">
        <v>90004</v>
      </c>
      <c r="C272" s="5" t="s">
        <v>126</v>
      </c>
      <c r="D272" s="5" t="s">
        <v>61</v>
      </c>
      <c r="E272" s="17">
        <v>2967</v>
      </c>
      <c r="F272" s="17"/>
      <c r="G272" s="17">
        <f t="shared" ref="G272:G276" si="58">SUM(E272:F272)</f>
        <v>2967</v>
      </c>
      <c r="H272" s="17"/>
      <c r="I272" s="13" t="s">
        <v>50</v>
      </c>
    </row>
    <row r="273" spans="1:9" ht="21.75" customHeight="1" x14ac:dyDescent="0.25">
      <c r="A273" s="5">
        <v>2</v>
      </c>
      <c r="B273" s="5">
        <v>92109</v>
      </c>
      <c r="C273" s="5" t="s">
        <v>126</v>
      </c>
      <c r="D273" s="55" t="s">
        <v>62</v>
      </c>
      <c r="E273" s="17">
        <v>2500</v>
      </c>
      <c r="F273" s="17"/>
      <c r="G273" s="17">
        <f t="shared" si="58"/>
        <v>2500</v>
      </c>
      <c r="H273" s="17"/>
      <c r="I273" s="13" t="s">
        <v>51</v>
      </c>
    </row>
    <row r="274" spans="1:9" ht="14.1" customHeight="1" x14ac:dyDescent="0.25">
      <c r="A274" s="5">
        <v>3</v>
      </c>
      <c r="B274" s="5">
        <v>92109</v>
      </c>
      <c r="C274" s="5" t="s">
        <v>126</v>
      </c>
      <c r="D274" s="58"/>
      <c r="E274" s="17">
        <v>1500</v>
      </c>
      <c r="F274" s="17"/>
      <c r="G274" s="17">
        <f t="shared" si="58"/>
        <v>1500</v>
      </c>
      <c r="H274" s="17"/>
      <c r="I274" s="13" t="s">
        <v>12</v>
      </c>
    </row>
    <row r="275" spans="1:9" ht="14.1" customHeight="1" x14ac:dyDescent="0.25">
      <c r="A275" s="5">
        <v>4</v>
      </c>
      <c r="B275" s="5">
        <v>92109</v>
      </c>
      <c r="C275" s="5" t="s">
        <v>127</v>
      </c>
      <c r="D275" s="58"/>
      <c r="E275" s="17">
        <v>770</v>
      </c>
      <c r="F275" s="17"/>
      <c r="G275" s="17">
        <f t="shared" si="58"/>
        <v>770</v>
      </c>
      <c r="H275" s="17"/>
      <c r="I275" s="13" t="s">
        <v>12</v>
      </c>
    </row>
    <row r="276" spans="1:9" ht="14.1" customHeight="1" x14ac:dyDescent="0.25">
      <c r="A276" s="5">
        <v>5</v>
      </c>
      <c r="B276" s="5">
        <v>92109</v>
      </c>
      <c r="C276" s="8" t="s">
        <v>137</v>
      </c>
      <c r="D276" s="59"/>
      <c r="E276" s="17">
        <v>15000</v>
      </c>
      <c r="F276" s="17"/>
      <c r="G276" s="17">
        <f t="shared" si="58"/>
        <v>15000</v>
      </c>
      <c r="H276" s="17"/>
      <c r="I276" s="13" t="s">
        <v>82</v>
      </c>
    </row>
    <row r="277" spans="1:9" ht="14.1" customHeight="1" x14ac:dyDescent="0.25">
      <c r="A277" s="60" t="s">
        <v>4</v>
      </c>
      <c r="B277" s="61"/>
      <c r="C277" s="61"/>
      <c r="D277" s="62"/>
      <c r="E277" s="18">
        <f>SUM(E272:E276)</f>
        <v>22737</v>
      </c>
      <c r="F277" s="18">
        <f t="shared" ref="F277:G277" si="59">SUM(F272:F276)</f>
        <v>0</v>
      </c>
      <c r="G277" s="18">
        <f t="shared" si="59"/>
        <v>22737</v>
      </c>
      <c r="H277" s="18"/>
      <c r="I277" s="13"/>
    </row>
    <row r="278" spans="1:9" ht="14.1" customHeight="1" x14ac:dyDescent="0.25">
      <c r="A278" s="72" t="s">
        <v>115</v>
      </c>
      <c r="B278" s="72"/>
      <c r="C278" s="72"/>
      <c r="D278" s="72"/>
      <c r="E278" s="72"/>
      <c r="F278" s="72"/>
      <c r="G278" s="72"/>
      <c r="H278" s="72"/>
      <c r="I278" s="72"/>
    </row>
    <row r="279" spans="1:9" ht="14.1" customHeight="1" x14ac:dyDescent="0.25">
      <c r="A279" s="1" t="s">
        <v>138</v>
      </c>
      <c r="B279" s="1" t="s">
        <v>0</v>
      </c>
      <c r="C279" s="1" t="s">
        <v>1</v>
      </c>
      <c r="D279" s="1" t="s">
        <v>7</v>
      </c>
      <c r="E279" s="16" t="s">
        <v>2</v>
      </c>
      <c r="F279" s="16" t="s">
        <v>122</v>
      </c>
      <c r="G279" s="16" t="s">
        <v>123</v>
      </c>
      <c r="H279" s="16"/>
      <c r="I279" s="1" t="s">
        <v>3</v>
      </c>
    </row>
    <row r="280" spans="1:9" ht="15" customHeight="1" x14ac:dyDescent="0.25">
      <c r="A280" s="5">
        <v>1</v>
      </c>
      <c r="B280" s="5">
        <v>90004</v>
      </c>
      <c r="C280" s="5" t="s">
        <v>126</v>
      </c>
      <c r="D280" s="5" t="s">
        <v>61</v>
      </c>
      <c r="E280" s="17">
        <v>300</v>
      </c>
      <c r="F280" s="17"/>
      <c r="G280" s="17">
        <f t="shared" ref="G280:G283" si="60">SUM(E280:F280)</f>
        <v>300</v>
      </c>
      <c r="H280" s="17"/>
      <c r="I280" s="13" t="s">
        <v>8</v>
      </c>
    </row>
    <row r="281" spans="1:9" ht="23.25" customHeight="1" x14ac:dyDescent="0.25">
      <c r="A281" s="5">
        <v>2</v>
      </c>
      <c r="B281" s="5">
        <v>92109</v>
      </c>
      <c r="C281" s="5" t="s">
        <v>126</v>
      </c>
      <c r="D281" s="55" t="s">
        <v>62</v>
      </c>
      <c r="E281" s="17">
        <v>300</v>
      </c>
      <c r="F281" s="17"/>
      <c r="G281" s="17">
        <f t="shared" si="60"/>
        <v>300</v>
      </c>
      <c r="H281" s="17"/>
      <c r="I281" s="13" t="s">
        <v>51</v>
      </c>
    </row>
    <row r="282" spans="1:9" ht="14.1" customHeight="1" x14ac:dyDescent="0.25">
      <c r="A282" s="5">
        <v>3</v>
      </c>
      <c r="B282" s="5">
        <v>92109</v>
      </c>
      <c r="C282" s="5" t="s">
        <v>126</v>
      </c>
      <c r="D282" s="59"/>
      <c r="E282" s="17">
        <v>800</v>
      </c>
      <c r="F282" s="17"/>
      <c r="G282" s="17">
        <f t="shared" si="60"/>
        <v>800</v>
      </c>
      <c r="H282" s="17"/>
      <c r="I282" s="13" t="s">
        <v>12</v>
      </c>
    </row>
    <row r="283" spans="1:9" ht="26.25" customHeight="1" x14ac:dyDescent="0.25">
      <c r="A283" s="5">
        <v>4</v>
      </c>
      <c r="B283" s="5">
        <v>92605</v>
      </c>
      <c r="C283" s="8" t="s">
        <v>137</v>
      </c>
      <c r="D283" s="5" t="s">
        <v>65</v>
      </c>
      <c r="E283" s="17">
        <v>10546</v>
      </c>
      <c r="F283" s="17"/>
      <c r="G283" s="17">
        <f t="shared" si="60"/>
        <v>10546</v>
      </c>
      <c r="H283" s="17"/>
      <c r="I283" s="13" t="s">
        <v>52</v>
      </c>
    </row>
    <row r="284" spans="1:9" ht="14.1" customHeight="1" x14ac:dyDescent="0.25">
      <c r="A284" s="60" t="s">
        <v>4</v>
      </c>
      <c r="B284" s="61"/>
      <c r="C284" s="61"/>
      <c r="D284" s="62"/>
      <c r="E284" s="18">
        <f>SUM(E280:E283)</f>
        <v>11946</v>
      </c>
      <c r="F284" s="18">
        <f t="shared" ref="F284:G284" si="61">SUM(F280:F283)</f>
        <v>0</v>
      </c>
      <c r="G284" s="18">
        <f t="shared" si="61"/>
        <v>11946</v>
      </c>
      <c r="H284" s="18"/>
      <c r="I284" s="13"/>
    </row>
    <row r="285" spans="1:9" s="2" customFormat="1" ht="14.1" customHeight="1" x14ac:dyDescent="0.25">
      <c r="A285" s="57" t="s">
        <v>116</v>
      </c>
      <c r="B285" s="57"/>
      <c r="C285" s="57"/>
      <c r="D285" s="57"/>
      <c r="E285" s="57"/>
      <c r="F285" s="57"/>
      <c r="G285" s="57"/>
      <c r="H285" s="57"/>
      <c r="I285" s="57"/>
    </row>
    <row r="286" spans="1:9" ht="14.1" customHeight="1" x14ac:dyDescent="0.25">
      <c r="A286" s="1" t="s">
        <v>138</v>
      </c>
      <c r="B286" s="1" t="s">
        <v>0</v>
      </c>
      <c r="C286" s="1" t="s">
        <v>1</v>
      </c>
      <c r="D286" s="1" t="s">
        <v>7</v>
      </c>
      <c r="E286" s="16" t="s">
        <v>2</v>
      </c>
      <c r="F286" s="16" t="s">
        <v>122</v>
      </c>
      <c r="G286" s="16" t="s">
        <v>123</v>
      </c>
      <c r="H286" s="16"/>
      <c r="I286" s="1" t="s">
        <v>3</v>
      </c>
    </row>
    <row r="287" spans="1:9" ht="24" customHeight="1" x14ac:dyDescent="0.25">
      <c r="A287" s="5">
        <v>1</v>
      </c>
      <c r="B287" s="5">
        <v>60016</v>
      </c>
      <c r="C287" s="5" t="s">
        <v>127</v>
      </c>
      <c r="D287" s="5" t="s">
        <v>56</v>
      </c>
      <c r="E287" s="17">
        <v>6111</v>
      </c>
      <c r="F287" s="17"/>
      <c r="G287" s="17">
        <f t="shared" ref="G287:G288" si="62">SUM(E287:F287)</f>
        <v>6111</v>
      </c>
      <c r="H287" s="17"/>
      <c r="I287" s="13" t="s">
        <v>53</v>
      </c>
    </row>
    <row r="288" spans="1:9" ht="14.1" customHeight="1" x14ac:dyDescent="0.25">
      <c r="A288" s="5">
        <v>2</v>
      </c>
      <c r="B288" s="5">
        <v>92109</v>
      </c>
      <c r="C288" s="5" t="s">
        <v>126</v>
      </c>
      <c r="D288" s="5" t="s">
        <v>62</v>
      </c>
      <c r="E288" s="17">
        <v>670</v>
      </c>
      <c r="F288" s="17"/>
      <c r="G288" s="17">
        <f t="shared" si="62"/>
        <v>670</v>
      </c>
      <c r="H288" s="17"/>
      <c r="I288" s="13" t="s">
        <v>12</v>
      </c>
    </row>
    <row r="289" spans="1:9" ht="14.1" customHeight="1" x14ac:dyDescent="0.25">
      <c r="A289" s="60" t="s">
        <v>4</v>
      </c>
      <c r="B289" s="61"/>
      <c r="C289" s="61"/>
      <c r="D289" s="62"/>
      <c r="E289" s="18">
        <f>SUM(E287:E288)</f>
        <v>6781</v>
      </c>
      <c r="F289" s="18">
        <f t="shared" ref="F289:G289" si="63">SUM(F287:F288)</f>
        <v>0</v>
      </c>
      <c r="G289" s="18">
        <f t="shared" si="63"/>
        <v>6781</v>
      </c>
      <c r="H289" s="18"/>
      <c r="I289" s="13"/>
    </row>
    <row r="290" spans="1:9" s="2" customFormat="1" ht="14.1" customHeight="1" x14ac:dyDescent="0.25">
      <c r="A290" s="57" t="s">
        <v>117</v>
      </c>
      <c r="B290" s="57"/>
      <c r="C290" s="57"/>
      <c r="D290" s="57"/>
      <c r="E290" s="57"/>
      <c r="F290" s="57"/>
      <c r="G290" s="57"/>
      <c r="H290" s="57"/>
      <c r="I290" s="57"/>
    </row>
    <row r="291" spans="1:9" ht="14.1" customHeight="1" x14ac:dyDescent="0.25">
      <c r="A291" s="1" t="s">
        <v>138</v>
      </c>
      <c r="B291" s="1" t="s">
        <v>0</v>
      </c>
      <c r="C291" s="1" t="s">
        <v>1</v>
      </c>
      <c r="D291" s="1" t="s">
        <v>7</v>
      </c>
      <c r="E291" s="16" t="s">
        <v>2</v>
      </c>
      <c r="F291" s="16" t="s">
        <v>122</v>
      </c>
      <c r="G291" s="16" t="s">
        <v>123</v>
      </c>
      <c r="H291" s="16"/>
      <c r="I291" s="1" t="s">
        <v>3</v>
      </c>
    </row>
    <row r="292" spans="1:9" ht="24" customHeight="1" x14ac:dyDescent="0.25">
      <c r="A292" s="5">
        <v>1</v>
      </c>
      <c r="B292" s="5">
        <v>75075</v>
      </c>
      <c r="C292" s="5" t="s">
        <v>126</v>
      </c>
      <c r="D292" s="5" t="s">
        <v>60</v>
      </c>
      <c r="E292" s="17">
        <v>500</v>
      </c>
      <c r="F292" s="17"/>
      <c r="G292" s="17">
        <f t="shared" ref="G292:G298" si="64">SUM(E292:F292)</f>
        <v>500</v>
      </c>
      <c r="H292" s="17"/>
      <c r="I292" s="13" t="s">
        <v>54</v>
      </c>
    </row>
    <row r="293" spans="1:9" ht="14.1" customHeight="1" x14ac:dyDescent="0.25">
      <c r="A293" s="5">
        <v>2</v>
      </c>
      <c r="B293" s="5">
        <v>90004</v>
      </c>
      <c r="C293" s="5" t="s">
        <v>126</v>
      </c>
      <c r="D293" s="55" t="s">
        <v>61</v>
      </c>
      <c r="E293" s="17">
        <v>3500</v>
      </c>
      <c r="F293" s="17"/>
      <c r="G293" s="17">
        <f t="shared" si="64"/>
        <v>3500</v>
      </c>
      <c r="H293" s="17"/>
      <c r="I293" s="13" t="s">
        <v>69</v>
      </c>
    </row>
    <row r="294" spans="1:9" ht="12.75" customHeight="1" x14ac:dyDescent="0.25">
      <c r="A294" s="5">
        <v>3</v>
      </c>
      <c r="B294" s="5">
        <v>90004</v>
      </c>
      <c r="C294" s="5" t="s">
        <v>127</v>
      </c>
      <c r="D294" s="59"/>
      <c r="E294" s="17">
        <v>0</v>
      </c>
      <c r="F294" s="17"/>
      <c r="G294" s="17">
        <f t="shared" si="64"/>
        <v>0</v>
      </c>
      <c r="H294" s="17"/>
      <c r="I294" s="13" t="s">
        <v>68</v>
      </c>
    </row>
    <row r="295" spans="1:9" ht="21.75" hidden="1" customHeight="1" x14ac:dyDescent="0.25">
      <c r="A295" s="28">
        <v>4</v>
      </c>
      <c r="B295" s="5">
        <v>92109</v>
      </c>
      <c r="C295" s="5" t="s">
        <v>128</v>
      </c>
      <c r="D295" s="25" t="s">
        <v>62</v>
      </c>
      <c r="E295" s="17">
        <v>0</v>
      </c>
      <c r="F295" s="17"/>
      <c r="G295" s="17">
        <f t="shared" si="64"/>
        <v>0</v>
      </c>
      <c r="H295" s="17"/>
      <c r="I295" s="13" t="s">
        <v>44</v>
      </c>
    </row>
    <row r="296" spans="1:9" ht="14.1" customHeight="1" x14ac:dyDescent="0.25">
      <c r="A296" s="28">
        <v>4</v>
      </c>
      <c r="B296" s="5">
        <v>92109</v>
      </c>
      <c r="C296" s="5" t="s">
        <v>126</v>
      </c>
      <c r="D296" s="58" t="s">
        <v>62</v>
      </c>
      <c r="E296" s="17">
        <v>1855</v>
      </c>
      <c r="F296" s="17"/>
      <c r="G296" s="17">
        <f t="shared" si="64"/>
        <v>1855</v>
      </c>
      <c r="H296" s="17"/>
      <c r="I296" s="13" t="s">
        <v>77</v>
      </c>
    </row>
    <row r="297" spans="1:9" ht="14.1" customHeight="1" x14ac:dyDescent="0.25">
      <c r="A297" s="37">
        <v>7</v>
      </c>
      <c r="B297" s="37">
        <v>92109</v>
      </c>
      <c r="C297" s="37" t="s">
        <v>127</v>
      </c>
      <c r="D297" s="64"/>
      <c r="E297" s="17">
        <v>790</v>
      </c>
      <c r="F297" s="17"/>
      <c r="G297" s="17">
        <f t="shared" si="64"/>
        <v>790</v>
      </c>
      <c r="H297" s="17"/>
      <c r="I297" s="37" t="s">
        <v>12</v>
      </c>
    </row>
    <row r="298" spans="1:9" ht="14.1" customHeight="1" x14ac:dyDescent="0.25">
      <c r="A298" s="28">
        <v>8</v>
      </c>
      <c r="B298" s="5">
        <v>92109</v>
      </c>
      <c r="C298" s="5" t="s">
        <v>127</v>
      </c>
      <c r="D298" s="63"/>
      <c r="E298" s="17">
        <v>1290</v>
      </c>
      <c r="F298" s="17"/>
      <c r="G298" s="17">
        <f t="shared" si="64"/>
        <v>1290</v>
      </c>
      <c r="H298" s="17"/>
      <c r="I298" s="13" t="s">
        <v>44</v>
      </c>
    </row>
    <row r="299" spans="1:9" ht="14.1" customHeight="1" x14ac:dyDescent="0.25">
      <c r="A299" s="60" t="s">
        <v>4</v>
      </c>
      <c r="B299" s="61"/>
      <c r="C299" s="61"/>
      <c r="D299" s="62"/>
      <c r="E299" s="18">
        <f>SUM(E292:E298)</f>
        <v>7935</v>
      </c>
      <c r="F299" s="18">
        <f>SUM(F292:F298)</f>
        <v>0</v>
      </c>
      <c r="G299" s="18">
        <f>SUM(G292:G298)</f>
        <v>7935</v>
      </c>
      <c r="H299" s="18"/>
      <c r="I299" s="13"/>
    </row>
    <row r="300" spans="1:9" s="2" customFormat="1" ht="14.1" customHeight="1" x14ac:dyDescent="0.25">
      <c r="A300" s="57" t="s">
        <v>118</v>
      </c>
      <c r="B300" s="57"/>
      <c r="C300" s="57"/>
      <c r="D300" s="57"/>
      <c r="E300" s="57"/>
      <c r="F300" s="57"/>
      <c r="G300" s="57"/>
      <c r="H300" s="57"/>
      <c r="I300" s="57"/>
    </row>
    <row r="301" spans="1:9" ht="14.1" customHeight="1" x14ac:dyDescent="0.25">
      <c r="A301" s="1" t="s">
        <v>138</v>
      </c>
      <c r="B301" s="1" t="s">
        <v>0</v>
      </c>
      <c r="C301" s="1" t="s">
        <v>1</v>
      </c>
      <c r="D301" s="1" t="s">
        <v>7</v>
      </c>
      <c r="E301" s="16" t="s">
        <v>2</v>
      </c>
      <c r="F301" s="16" t="s">
        <v>122</v>
      </c>
      <c r="G301" s="16" t="s">
        <v>123</v>
      </c>
      <c r="H301" s="16"/>
      <c r="I301" s="1" t="s">
        <v>3</v>
      </c>
    </row>
    <row r="302" spans="1:9" ht="23.25" customHeight="1" x14ac:dyDescent="0.25">
      <c r="A302" s="5">
        <v>1</v>
      </c>
      <c r="B302" s="5">
        <v>90004</v>
      </c>
      <c r="C302" s="5" t="s">
        <v>128</v>
      </c>
      <c r="D302" s="55" t="s">
        <v>61</v>
      </c>
      <c r="E302" s="17">
        <v>1250</v>
      </c>
      <c r="F302" s="17"/>
      <c r="G302" s="17">
        <f t="shared" ref="G302:G309" si="65">SUM(E302:F302)</f>
        <v>1250</v>
      </c>
      <c r="H302" s="17"/>
      <c r="I302" s="13" t="s">
        <v>8</v>
      </c>
    </row>
    <row r="303" spans="1:9" ht="14.1" customHeight="1" x14ac:dyDescent="0.25">
      <c r="A303" s="5">
        <v>2</v>
      </c>
      <c r="B303" s="5">
        <v>90004</v>
      </c>
      <c r="C303" s="5" t="s">
        <v>126</v>
      </c>
      <c r="D303" s="59"/>
      <c r="E303" s="17">
        <v>750</v>
      </c>
      <c r="F303" s="17"/>
      <c r="G303" s="17">
        <f t="shared" si="65"/>
        <v>750</v>
      </c>
      <c r="H303" s="17"/>
      <c r="I303" s="13" t="s">
        <v>124</v>
      </c>
    </row>
    <row r="304" spans="1:9" ht="21.75" customHeight="1" x14ac:dyDescent="0.25">
      <c r="A304" s="5">
        <v>3</v>
      </c>
      <c r="B304" s="5">
        <v>92109</v>
      </c>
      <c r="C304" s="5" t="s">
        <v>128</v>
      </c>
      <c r="D304" s="55" t="s">
        <v>62</v>
      </c>
      <c r="E304" s="17">
        <v>900</v>
      </c>
      <c r="F304" s="17"/>
      <c r="G304" s="17">
        <f t="shared" si="65"/>
        <v>900</v>
      </c>
      <c r="H304" s="17"/>
      <c r="I304" s="13" t="s">
        <v>71</v>
      </c>
    </row>
    <row r="305" spans="1:9" ht="14.1" customHeight="1" x14ac:dyDescent="0.25">
      <c r="A305" s="5">
        <v>4</v>
      </c>
      <c r="B305" s="5">
        <v>92109</v>
      </c>
      <c r="C305" s="5" t="s">
        <v>126</v>
      </c>
      <c r="D305" s="58"/>
      <c r="E305" s="17">
        <v>6293</v>
      </c>
      <c r="F305" s="17"/>
      <c r="G305" s="17">
        <f t="shared" si="65"/>
        <v>6293</v>
      </c>
      <c r="H305" s="17"/>
      <c r="I305" s="13" t="s">
        <v>44</v>
      </c>
    </row>
    <row r="306" spans="1:9" ht="14.1" customHeight="1" x14ac:dyDescent="0.25">
      <c r="A306" s="5">
        <v>5</v>
      </c>
      <c r="B306" s="5">
        <v>92109</v>
      </c>
      <c r="C306" s="5" t="s">
        <v>127</v>
      </c>
      <c r="D306" s="58"/>
      <c r="E306" s="17">
        <v>2000</v>
      </c>
      <c r="F306" s="17"/>
      <c r="G306" s="17">
        <f t="shared" si="65"/>
        <v>2000</v>
      </c>
      <c r="H306" s="17"/>
      <c r="I306" s="13" t="s">
        <v>44</v>
      </c>
    </row>
    <row r="307" spans="1:9" ht="20.25" customHeight="1" x14ac:dyDescent="0.25">
      <c r="A307" s="5">
        <v>6</v>
      </c>
      <c r="B307" s="5">
        <v>92109</v>
      </c>
      <c r="C307" s="5" t="s">
        <v>128</v>
      </c>
      <c r="D307" s="58"/>
      <c r="E307" s="17">
        <v>1000</v>
      </c>
      <c r="F307" s="17"/>
      <c r="G307" s="17">
        <f t="shared" si="65"/>
        <v>1000</v>
      </c>
      <c r="H307" s="17"/>
      <c r="I307" s="13" t="s">
        <v>12</v>
      </c>
    </row>
    <row r="308" spans="1:9" ht="14.1" customHeight="1" x14ac:dyDescent="0.25">
      <c r="A308" s="5">
        <v>7</v>
      </c>
      <c r="B308" s="5">
        <v>92109</v>
      </c>
      <c r="C308" s="5" t="s">
        <v>126</v>
      </c>
      <c r="D308" s="59"/>
      <c r="E308" s="17">
        <v>750</v>
      </c>
      <c r="F308" s="17"/>
      <c r="G308" s="17">
        <f t="shared" si="65"/>
        <v>750</v>
      </c>
      <c r="H308" s="17"/>
      <c r="I308" s="13" t="s">
        <v>12</v>
      </c>
    </row>
    <row r="309" spans="1:9" ht="24" customHeight="1" x14ac:dyDescent="0.25">
      <c r="A309" s="5">
        <v>8</v>
      </c>
      <c r="B309" s="5">
        <v>92605</v>
      </c>
      <c r="C309" s="5" t="s">
        <v>126</v>
      </c>
      <c r="D309" s="5" t="s">
        <v>65</v>
      </c>
      <c r="E309" s="17">
        <v>4600</v>
      </c>
      <c r="F309" s="17"/>
      <c r="G309" s="17">
        <f t="shared" si="65"/>
        <v>4600</v>
      </c>
      <c r="H309" s="17"/>
      <c r="I309" s="13" t="s">
        <v>70</v>
      </c>
    </row>
    <row r="310" spans="1:9" ht="14.1" customHeight="1" x14ac:dyDescent="0.25">
      <c r="A310" s="60" t="s">
        <v>4</v>
      </c>
      <c r="B310" s="61"/>
      <c r="C310" s="61"/>
      <c r="D310" s="62"/>
      <c r="E310" s="18">
        <f>SUM(E302:E309)</f>
        <v>17543</v>
      </c>
      <c r="F310" s="18">
        <f t="shared" ref="F310:G310" si="66">SUM(F302:F309)</f>
        <v>0</v>
      </c>
      <c r="G310" s="18">
        <f t="shared" si="66"/>
        <v>17543</v>
      </c>
      <c r="H310" s="18"/>
      <c r="I310" s="13"/>
    </row>
    <row r="311" spans="1:9" s="2" customFormat="1" ht="14.1" customHeight="1" x14ac:dyDescent="0.25">
      <c r="A311" s="57" t="s">
        <v>119</v>
      </c>
      <c r="B311" s="57"/>
      <c r="C311" s="57"/>
      <c r="D311" s="57"/>
      <c r="E311" s="57"/>
      <c r="F311" s="57"/>
      <c r="G311" s="57"/>
      <c r="H311" s="57"/>
      <c r="I311" s="57"/>
    </row>
    <row r="312" spans="1:9" ht="14.1" customHeight="1" x14ac:dyDescent="0.25">
      <c r="A312" s="1" t="s">
        <v>138</v>
      </c>
      <c r="B312" s="1" t="s">
        <v>0</v>
      </c>
      <c r="C312" s="1" t="s">
        <v>1</v>
      </c>
      <c r="D312" s="1" t="s">
        <v>7</v>
      </c>
      <c r="E312" s="16" t="s">
        <v>2</v>
      </c>
      <c r="F312" s="16" t="s">
        <v>122</v>
      </c>
      <c r="G312" s="16" t="s">
        <v>123</v>
      </c>
      <c r="H312" s="16"/>
      <c r="I312" s="1" t="s">
        <v>3</v>
      </c>
    </row>
    <row r="313" spans="1:9" ht="14.1" customHeight="1" x14ac:dyDescent="0.25">
      <c r="A313" s="5">
        <v>1</v>
      </c>
      <c r="B313" s="5">
        <v>60016</v>
      </c>
      <c r="C313" s="5" t="s">
        <v>127</v>
      </c>
      <c r="D313" s="5" t="s">
        <v>56</v>
      </c>
      <c r="E313" s="17">
        <v>5748</v>
      </c>
      <c r="F313" s="17"/>
      <c r="G313" s="17">
        <f t="shared" ref="G313:G314" si="67">SUM(E313:F313)</f>
        <v>5748</v>
      </c>
      <c r="H313" s="17"/>
      <c r="I313" s="13" t="s">
        <v>46</v>
      </c>
    </row>
    <row r="314" spans="1:9" ht="17.25" customHeight="1" x14ac:dyDescent="0.25">
      <c r="A314" s="5">
        <v>2</v>
      </c>
      <c r="B314" s="5">
        <v>92109</v>
      </c>
      <c r="C314" s="5" t="s">
        <v>126</v>
      </c>
      <c r="D314" s="5" t="s">
        <v>62</v>
      </c>
      <c r="E314" s="17">
        <v>600</v>
      </c>
      <c r="F314" s="17"/>
      <c r="G314" s="17">
        <f t="shared" si="67"/>
        <v>600</v>
      </c>
      <c r="H314" s="17"/>
      <c r="I314" s="13" t="s">
        <v>12</v>
      </c>
    </row>
    <row r="315" spans="1:9" ht="14.1" customHeight="1" thickBot="1" x14ac:dyDescent="0.3">
      <c r="A315" s="69" t="s">
        <v>4</v>
      </c>
      <c r="B315" s="70"/>
      <c r="C315" s="70"/>
      <c r="D315" s="71"/>
      <c r="E315" s="21">
        <f>SUM(E313:E314)</f>
        <v>6348</v>
      </c>
      <c r="F315" s="21">
        <f t="shared" ref="F315:G315" si="68">SUM(F313:F314)</f>
        <v>0</v>
      </c>
      <c r="G315" s="21">
        <f t="shared" si="68"/>
        <v>6348</v>
      </c>
      <c r="H315" s="49"/>
      <c r="I315" s="6"/>
    </row>
    <row r="316" spans="1:9" ht="14.1" customHeight="1" thickBot="1" x14ac:dyDescent="0.3">
      <c r="A316" s="67" t="s">
        <v>120</v>
      </c>
      <c r="B316" s="68"/>
      <c r="C316" s="68"/>
      <c r="D316" s="68"/>
      <c r="E316" s="22">
        <f>SUM(E13,E21,E29,E37,E44,E54,E63,E71,E77,E84,E92,E102,E112,E118,E126,E136,E146,E156,E164,E172,E182,E180,E187,E196,E208,E217,E225,E235,E243,E250,E261,E269,E277,E284,E289,E299,E310,E315)</f>
        <v>524458</v>
      </c>
      <c r="F316" s="22">
        <f>SUM(F13,F21,F29,F37,F44,F54,F63,F71,F77,F84,F92,F102,F112,F118,F126,F136,F146,F156,F164,F172,F182,F180,F187,F196,F208,F217,F225,F235,F243,F250,F261,F269,F277,F284,F289,F299,F310,F315)</f>
        <v>0</v>
      </c>
      <c r="G316" s="22">
        <f>SUM(G13,G21,G29,G37,G44,G54,G63,G71,G77,G84,G92,G102,G112,G118,G126,G136,G146,G156,G164,G172,G182,G180,G187,G196,G208,G217,G225,G235,G243,G250,G261,G269,G277,G284,G289,G299,G310,G315)</f>
        <v>524458</v>
      </c>
      <c r="H316" s="51"/>
      <c r="I316" s="9"/>
    </row>
    <row r="317" spans="1:9" ht="24.95" customHeight="1" x14ac:dyDescent="0.25">
      <c r="A317" s="10"/>
      <c r="B317" s="11"/>
      <c r="C317" s="11"/>
      <c r="D317" s="11"/>
      <c r="E317" s="23"/>
      <c r="F317" s="23"/>
      <c r="G317" s="23"/>
      <c r="H317" s="23"/>
      <c r="I317" s="12"/>
    </row>
  </sheetData>
  <mergeCells count="128">
    <mergeCell ref="D48:D52"/>
    <mergeCell ref="A92:D92"/>
    <mergeCell ref="A93:I93"/>
    <mergeCell ref="A102:D102"/>
    <mergeCell ref="A103:I103"/>
    <mergeCell ref="A112:D112"/>
    <mergeCell ref="A84:D84"/>
    <mergeCell ref="A85:I85"/>
    <mergeCell ref="D238:D239"/>
    <mergeCell ref="D123:D124"/>
    <mergeCell ref="D153:D155"/>
    <mergeCell ref="D89:D91"/>
    <mergeCell ref="D96:D99"/>
    <mergeCell ref="D108:D111"/>
    <mergeCell ref="A113:I113"/>
    <mergeCell ref="A118:D118"/>
    <mergeCell ref="A119:I119"/>
    <mergeCell ref="A126:D126"/>
    <mergeCell ref="D106:D107"/>
    <mergeCell ref="D129:D130"/>
    <mergeCell ref="D131:D133"/>
    <mergeCell ref="D150:D152"/>
    <mergeCell ref="D100:D101"/>
    <mergeCell ref="D58:D59"/>
    <mergeCell ref="D68:D70"/>
    <mergeCell ref="A72:I72"/>
    <mergeCell ref="D80:D81"/>
    <mergeCell ref="A78:I78"/>
    <mergeCell ref="I60:I61"/>
    <mergeCell ref="D75:D76"/>
    <mergeCell ref="D82:D83"/>
    <mergeCell ref="D60:D62"/>
    <mergeCell ref="D87:D88"/>
    <mergeCell ref="E1:I1"/>
    <mergeCell ref="D18:D20"/>
    <mergeCell ref="A3:I3"/>
    <mergeCell ref="A63:D63"/>
    <mergeCell ref="A64:I64"/>
    <mergeCell ref="A71:D71"/>
    <mergeCell ref="A44:D44"/>
    <mergeCell ref="A45:I45"/>
    <mergeCell ref="A54:D54"/>
    <mergeCell ref="A55:I55"/>
    <mergeCell ref="A5:I5"/>
    <mergeCell ref="A13:D13"/>
    <mergeCell ref="A14:I14"/>
    <mergeCell ref="A21:D21"/>
    <mergeCell ref="A22:I22"/>
    <mergeCell ref="A29:D29"/>
    <mergeCell ref="A30:I30"/>
    <mergeCell ref="A37:D37"/>
    <mergeCell ref="A38:I38"/>
    <mergeCell ref="D25:D28"/>
    <mergeCell ref="D32:D33"/>
    <mergeCell ref="D34:D36"/>
    <mergeCell ref="A1:D1"/>
    <mergeCell ref="A2:I2"/>
    <mergeCell ref="A290:I290"/>
    <mergeCell ref="A315:D315"/>
    <mergeCell ref="A299:D299"/>
    <mergeCell ref="A300:I300"/>
    <mergeCell ref="A310:D310"/>
    <mergeCell ref="A311:I311"/>
    <mergeCell ref="D302:D303"/>
    <mergeCell ref="D304:D308"/>
    <mergeCell ref="A243:D243"/>
    <mergeCell ref="D265:D268"/>
    <mergeCell ref="D273:D276"/>
    <mergeCell ref="D281:D282"/>
    <mergeCell ref="D293:D294"/>
    <mergeCell ref="A262:I262"/>
    <mergeCell ref="A269:D269"/>
    <mergeCell ref="A270:I270"/>
    <mergeCell ref="A277:D277"/>
    <mergeCell ref="D247:D249"/>
    <mergeCell ref="D296:D298"/>
    <mergeCell ref="A289:D289"/>
    <mergeCell ref="A278:I278"/>
    <mergeCell ref="A244:I244"/>
    <mergeCell ref="A284:D284"/>
    <mergeCell ref="A285:I285"/>
    <mergeCell ref="D9:D12"/>
    <mergeCell ref="A316:D316"/>
    <mergeCell ref="A164:D164"/>
    <mergeCell ref="A165:I165"/>
    <mergeCell ref="A172:D172"/>
    <mergeCell ref="A137:I137"/>
    <mergeCell ref="A146:D146"/>
    <mergeCell ref="A147:I147"/>
    <mergeCell ref="A156:D156"/>
    <mergeCell ref="A157:I157"/>
    <mergeCell ref="D170:D171"/>
    <mergeCell ref="A173:I173"/>
    <mergeCell ref="A180:D180"/>
    <mergeCell ref="A181:I181"/>
    <mergeCell ref="A187:D187"/>
    <mergeCell ref="A188:I188"/>
    <mergeCell ref="D178:D179"/>
    <mergeCell ref="A251:I251"/>
    <mergeCell ref="A261:D261"/>
    <mergeCell ref="D255:D260"/>
    <mergeCell ref="A77:D77"/>
    <mergeCell ref="D42:D43"/>
    <mergeCell ref="D221:D224"/>
    <mergeCell ref="D185:D186"/>
    <mergeCell ref="A127:I127"/>
    <mergeCell ref="A136:D136"/>
    <mergeCell ref="D193:D195"/>
    <mergeCell ref="D190:D191"/>
    <mergeCell ref="A208:D208"/>
    <mergeCell ref="A226:I226"/>
    <mergeCell ref="A217:D217"/>
    <mergeCell ref="D214:D216"/>
    <mergeCell ref="D211:D213"/>
    <mergeCell ref="A196:D196"/>
    <mergeCell ref="A197:I197"/>
    <mergeCell ref="D141:D145"/>
    <mergeCell ref="D176:D177"/>
    <mergeCell ref="D253:D254"/>
    <mergeCell ref="A209:I209"/>
    <mergeCell ref="D203:D207"/>
    <mergeCell ref="D200:D202"/>
    <mergeCell ref="A250:D250"/>
    <mergeCell ref="A235:D235"/>
    <mergeCell ref="A236:I236"/>
    <mergeCell ref="A218:I218"/>
    <mergeCell ref="A225:D225"/>
    <mergeCell ref="D229:D233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"/>
  <sheetViews>
    <sheetView tabSelected="1" topLeftCell="A53" zoomScale="160" zoomScaleNormal="160" workbookViewId="0">
      <selection activeCell="H129" sqref="H129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34.7109375" style="4" customWidth="1"/>
    <col min="9" max="9" width="11" bestFit="1" customWidth="1"/>
  </cols>
  <sheetData>
    <row r="1" spans="1:8" x14ac:dyDescent="0.25">
      <c r="A1" s="73" t="s">
        <v>159</v>
      </c>
      <c r="B1" s="73"/>
      <c r="C1" s="73"/>
      <c r="D1" s="73"/>
      <c r="E1" s="73"/>
      <c r="F1" s="73"/>
      <c r="G1" s="73"/>
      <c r="H1" s="73"/>
    </row>
    <row r="2" spans="1:8" x14ac:dyDescent="0.25">
      <c r="A2" s="73" t="s">
        <v>160</v>
      </c>
      <c r="B2" s="73"/>
      <c r="C2" s="73"/>
      <c r="D2" s="73"/>
      <c r="E2" s="73"/>
      <c r="F2" s="73"/>
      <c r="G2" s="73"/>
      <c r="H2" s="73"/>
    </row>
    <row r="3" spans="1:8" x14ac:dyDescent="0.25">
      <c r="A3" s="74" t="s">
        <v>6</v>
      </c>
      <c r="B3" s="74"/>
      <c r="C3" s="74"/>
      <c r="D3" s="74"/>
      <c r="E3" s="74"/>
      <c r="F3" s="74"/>
      <c r="G3" s="74"/>
      <c r="H3" s="74"/>
    </row>
    <row r="4" spans="1:8" ht="6.75" customHeight="1" x14ac:dyDescent="0.25">
      <c r="A4" s="3"/>
      <c r="B4" s="3"/>
      <c r="C4" s="3"/>
      <c r="D4" s="3"/>
      <c r="E4" s="15"/>
      <c r="F4" s="15"/>
      <c r="G4" s="15"/>
      <c r="H4" s="3"/>
    </row>
    <row r="5" spans="1:8" ht="14.1" customHeight="1" x14ac:dyDescent="0.25">
      <c r="A5" s="57" t="s">
        <v>84</v>
      </c>
      <c r="B5" s="57"/>
      <c r="C5" s="57"/>
      <c r="D5" s="57"/>
      <c r="E5" s="57"/>
      <c r="F5" s="57"/>
      <c r="G5" s="57"/>
      <c r="H5" s="57"/>
    </row>
    <row r="6" spans="1:8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" t="s">
        <v>3</v>
      </c>
    </row>
    <row r="7" spans="1:8" ht="14.1" customHeight="1" x14ac:dyDescent="0.25">
      <c r="A7" s="44">
        <v>1</v>
      </c>
      <c r="B7" s="44">
        <v>60016</v>
      </c>
      <c r="C7" s="44" t="s">
        <v>127</v>
      </c>
      <c r="D7" s="42" t="s">
        <v>56</v>
      </c>
      <c r="E7" s="17">
        <v>6049</v>
      </c>
      <c r="F7" s="17"/>
      <c r="G7" s="17">
        <f t="shared" ref="G7:G9" si="0">SUM(E7:F7)</f>
        <v>6049</v>
      </c>
      <c r="H7" s="44" t="s">
        <v>133</v>
      </c>
    </row>
    <row r="8" spans="1:8" ht="15" customHeight="1" x14ac:dyDescent="0.25">
      <c r="A8" s="44">
        <v>2</v>
      </c>
      <c r="B8" s="44">
        <v>90004</v>
      </c>
      <c r="C8" s="44" t="s">
        <v>126</v>
      </c>
      <c r="D8" s="44" t="s">
        <v>61</v>
      </c>
      <c r="E8" s="17">
        <v>500</v>
      </c>
      <c r="F8" s="17">
        <v>401</v>
      </c>
      <c r="G8" s="17">
        <f t="shared" si="0"/>
        <v>901</v>
      </c>
      <c r="H8" s="44" t="s">
        <v>8</v>
      </c>
    </row>
    <row r="9" spans="1:8" ht="14.1" customHeight="1" x14ac:dyDescent="0.25">
      <c r="A9" s="44">
        <v>3</v>
      </c>
      <c r="B9" s="44">
        <v>92109</v>
      </c>
      <c r="C9" s="44" t="s">
        <v>126</v>
      </c>
      <c r="D9" s="66" t="s">
        <v>62</v>
      </c>
      <c r="E9" s="17">
        <v>2300</v>
      </c>
      <c r="F9" s="17"/>
      <c r="G9" s="17">
        <f t="shared" si="0"/>
        <v>2300</v>
      </c>
      <c r="H9" s="44" t="s">
        <v>9</v>
      </c>
    </row>
    <row r="10" spans="1:8" ht="14.1" customHeight="1" x14ac:dyDescent="0.25">
      <c r="A10" s="44">
        <v>4</v>
      </c>
      <c r="B10" s="44">
        <v>92109</v>
      </c>
      <c r="C10" s="44" t="s">
        <v>126</v>
      </c>
      <c r="D10" s="66"/>
      <c r="E10" s="17">
        <v>500</v>
      </c>
      <c r="F10" s="17">
        <v>-400</v>
      </c>
      <c r="G10" s="17">
        <f>SUM(E10:F10)</f>
        <v>100</v>
      </c>
      <c r="H10" s="44" t="s">
        <v>11</v>
      </c>
    </row>
    <row r="11" spans="1:8" ht="14.1" customHeight="1" x14ac:dyDescent="0.25">
      <c r="A11" s="44">
        <v>5</v>
      </c>
      <c r="B11" s="44">
        <v>92109</v>
      </c>
      <c r="C11" s="44" t="s">
        <v>126</v>
      </c>
      <c r="D11" s="66"/>
      <c r="E11" s="17">
        <v>1000</v>
      </c>
      <c r="F11" s="17"/>
      <c r="G11" s="17">
        <f>SUM(E11:F11)</f>
        <v>1000</v>
      </c>
      <c r="H11" s="44" t="s">
        <v>12</v>
      </c>
    </row>
    <row r="12" spans="1:8" ht="14.1" customHeight="1" x14ac:dyDescent="0.25">
      <c r="A12" s="44">
        <v>6</v>
      </c>
      <c r="B12" s="44">
        <v>92109</v>
      </c>
      <c r="C12" s="44" t="s">
        <v>127</v>
      </c>
      <c r="D12" s="66"/>
      <c r="E12" s="17">
        <v>500</v>
      </c>
      <c r="F12" s="17">
        <v>-1</v>
      </c>
      <c r="G12" s="17">
        <f>SUM(E12:F12)</f>
        <v>499</v>
      </c>
      <c r="H12" s="44" t="s">
        <v>66</v>
      </c>
    </row>
    <row r="13" spans="1:8" ht="14.1" customHeight="1" x14ac:dyDescent="0.25">
      <c r="A13" s="60" t="s">
        <v>4</v>
      </c>
      <c r="B13" s="61"/>
      <c r="C13" s="61"/>
      <c r="D13" s="62"/>
      <c r="E13" s="18">
        <f>SUM(E7:E12)</f>
        <v>10849</v>
      </c>
      <c r="F13" s="18">
        <f>SUM(F7:F12)</f>
        <v>0</v>
      </c>
      <c r="G13" s="18">
        <f>SUM(G7:G12)</f>
        <v>10849</v>
      </c>
      <c r="H13" s="44"/>
    </row>
    <row r="14" spans="1:8" ht="14.1" customHeight="1" x14ac:dyDescent="0.25">
      <c r="A14" s="57" t="s">
        <v>85</v>
      </c>
      <c r="B14" s="57"/>
      <c r="C14" s="57"/>
      <c r="D14" s="57"/>
      <c r="E14" s="57"/>
      <c r="F14" s="57"/>
      <c r="G14" s="57"/>
      <c r="H14" s="57"/>
    </row>
    <row r="15" spans="1:8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" t="s">
        <v>3</v>
      </c>
    </row>
    <row r="16" spans="1:8" ht="14.1" customHeight="1" x14ac:dyDescent="0.25">
      <c r="A16" s="44">
        <v>1</v>
      </c>
      <c r="B16" s="44">
        <v>60016</v>
      </c>
      <c r="C16" s="44" t="s">
        <v>127</v>
      </c>
      <c r="D16" s="44" t="s">
        <v>56</v>
      </c>
      <c r="E16" s="17">
        <v>15800</v>
      </c>
      <c r="F16" s="17"/>
      <c r="G16" s="17">
        <f t="shared" ref="G16:G19" si="1">SUM(E16:F16)</f>
        <v>15800</v>
      </c>
      <c r="H16" s="44" t="s">
        <v>83</v>
      </c>
    </row>
    <row r="17" spans="1:8" ht="13.5" customHeight="1" x14ac:dyDescent="0.25">
      <c r="A17" s="44">
        <v>2</v>
      </c>
      <c r="B17" s="44">
        <v>90004</v>
      </c>
      <c r="C17" s="44" t="s">
        <v>126</v>
      </c>
      <c r="D17" s="44" t="s">
        <v>61</v>
      </c>
      <c r="E17" s="17">
        <v>600</v>
      </c>
      <c r="F17" s="17"/>
      <c r="G17" s="17">
        <f t="shared" si="1"/>
        <v>600</v>
      </c>
      <c r="H17" s="44" t="s">
        <v>8</v>
      </c>
    </row>
    <row r="18" spans="1:8" ht="24" customHeight="1" x14ac:dyDescent="0.25">
      <c r="A18" s="44">
        <v>3</v>
      </c>
      <c r="B18" s="44">
        <v>92109</v>
      </c>
      <c r="C18" s="44" t="s">
        <v>126</v>
      </c>
      <c r="D18" s="55" t="s">
        <v>62</v>
      </c>
      <c r="E18" s="17">
        <v>2000</v>
      </c>
      <c r="F18" s="17"/>
      <c r="G18" s="17">
        <f t="shared" si="1"/>
        <v>2000</v>
      </c>
      <c r="H18" s="44" t="s">
        <v>10</v>
      </c>
    </row>
    <row r="19" spans="1:8" ht="14.1" customHeight="1" x14ac:dyDescent="0.25">
      <c r="A19" s="44">
        <v>5</v>
      </c>
      <c r="B19" s="44">
        <v>92109</v>
      </c>
      <c r="C19" s="44" t="s">
        <v>127</v>
      </c>
      <c r="D19" s="59"/>
      <c r="E19" s="17">
        <v>2000</v>
      </c>
      <c r="F19" s="17"/>
      <c r="G19" s="17">
        <f t="shared" si="1"/>
        <v>2000</v>
      </c>
      <c r="H19" s="44" t="s">
        <v>12</v>
      </c>
    </row>
    <row r="20" spans="1:8" ht="14.1" customHeight="1" x14ac:dyDescent="0.25">
      <c r="A20" s="60" t="s">
        <v>4</v>
      </c>
      <c r="B20" s="61"/>
      <c r="C20" s="61"/>
      <c r="D20" s="62"/>
      <c r="E20" s="18">
        <f>SUM(E16:E19)</f>
        <v>20400</v>
      </c>
      <c r="F20" s="18">
        <f>SUM(F16:F19)</f>
        <v>0</v>
      </c>
      <c r="G20" s="18">
        <f>SUM(G16:G19)</f>
        <v>20400</v>
      </c>
      <c r="H20" s="44"/>
    </row>
    <row r="21" spans="1:8" ht="14.1" customHeight="1" x14ac:dyDescent="0.25">
      <c r="A21" s="57" t="s">
        <v>86</v>
      </c>
      <c r="B21" s="57"/>
      <c r="C21" s="57"/>
      <c r="D21" s="57"/>
      <c r="E21" s="57"/>
      <c r="F21" s="57"/>
      <c r="G21" s="57"/>
      <c r="H21" s="57"/>
    </row>
    <row r="22" spans="1:8" ht="14.1" customHeight="1" x14ac:dyDescent="0.25">
      <c r="A22" s="1" t="s">
        <v>138</v>
      </c>
      <c r="B22" s="1" t="s">
        <v>0</v>
      </c>
      <c r="C22" s="1" t="s">
        <v>1</v>
      </c>
      <c r="D22" s="1" t="s">
        <v>7</v>
      </c>
      <c r="E22" s="16" t="s">
        <v>2</v>
      </c>
      <c r="F22" s="16" t="s">
        <v>122</v>
      </c>
      <c r="G22" s="16" t="s">
        <v>123</v>
      </c>
      <c r="H22" s="1" t="s">
        <v>3</v>
      </c>
    </row>
    <row r="23" spans="1:8" ht="14.25" customHeight="1" x14ac:dyDescent="0.25">
      <c r="A23" s="44">
        <v>1</v>
      </c>
      <c r="B23" s="44">
        <v>90004</v>
      </c>
      <c r="C23" s="44" t="s">
        <v>126</v>
      </c>
      <c r="D23" s="44" t="s">
        <v>61</v>
      </c>
      <c r="E23" s="17">
        <v>500</v>
      </c>
      <c r="F23" s="17"/>
      <c r="G23" s="17">
        <f t="shared" ref="G23:G27" si="2">SUM(E23:F23)</f>
        <v>500</v>
      </c>
      <c r="H23" s="44" t="s">
        <v>5</v>
      </c>
    </row>
    <row r="24" spans="1:8" ht="27" customHeight="1" x14ac:dyDescent="0.25">
      <c r="A24" s="44">
        <v>2</v>
      </c>
      <c r="B24" s="44">
        <v>92109</v>
      </c>
      <c r="C24" s="44" t="s">
        <v>126</v>
      </c>
      <c r="D24" s="55" t="s">
        <v>62</v>
      </c>
      <c r="E24" s="17">
        <v>2500</v>
      </c>
      <c r="F24" s="17">
        <v>-6</v>
      </c>
      <c r="G24" s="17">
        <f t="shared" si="2"/>
        <v>2494</v>
      </c>
      <c r="H24" s="44" t="s">
        <v>66</v>
      </c>
    </row>
    <row r="25" spans="1:8" ht="13.5" customHeight="1" x14ac:dyDescent="0.25">
      <c r="A25" s="44">
        <v>3</v>
      </c>
      <c r="B25" s="44">
        <v>92109</v>
      </c>
      <c r="C25" s="44" t="s">
        <v>126</v>
      </c>
      <c r="D25" s="58"/>
      <c r="E25" s="17">
        <v>276</v>
      </c>
      <c r="F25" s="17">
        <v>-154</v>
      </c>
      <c r="G25" s="17">
        <f t="shared" si="2"/>
        <v>122</v>
      </c>
      <c r="H25" s="44" t="s">
        <v>13</v>
      </c>
    </row>
    <row r="26" spans="1:8" ht="13.5" customHeight="1" x14ac:dyDescent="0.25">
      <c r="A26" s="44">
        <v>4</v>
      </c>
      <c r="B26" s="44">
        <v>92109</v>
      </c>
      <c r="C26" s="44" t="s">
        <v>126</v>
      </c>
      <c r="D26" s="58"/>
      <c r="E26" s="17">
        <v>900</v>
      </c>
      <c r="F26" s="17">
        <v>160</v>
      </c>
      <c r="G26" s="17">
        <f t="shared" si="2"/>
        <v>1060</v>
      </c>
      <c r="H26" s="44" t="s">
        <v>12</v>
      </c>
    </row>
    <row r="27" spans="1:8" ht="14.1" customHeight="1" x14ac:dyDescent="0.25">
      <c r="A27" s="44">
        <v>5</v>
      </c>
      <c r="B27" s="44">
        <v>92109</v>
      </c>
      <c r="C27" s="44">
        <v>6060</v>
      </c>
      <c r="D27" s="59"/>
      <c r="E27" s="17">
        <v>5000</v>
      </c>
      <c r="F27" s="17"/>
      <c r="G27" s="17">
        <f t="shared" si="2"/>
        <v>5000</v>
      </c>
      <c r="H27" s="44" t="s">
        <v>141</v>
      </c>
    </row>
    <row r="28" spans="1:8" ht="14.1" customHeight="1" x14ac:dyDescent="0.25">
      <c r="A28" s="60" t="s">
        <v>4</v>
      </c>
      <c r="B28" s="61"/>
      <c r="C28" s="61"/>
      <c r="D28" s="62"/>
      <c r="E28" s="18">
        <f>SUM(E23:E27)</f>
        <v>9176</v>
      </c>
      <c r="F28" s="18">
        <f t="shared" ref="F28:G28" si="3">SUM(F23:F27)</f>
        <v>0</v>
      </c>
      <c r="G28" s="18">
        <f t="shared" si="3"/>
        <v>9176</v>
      </c>
      <c r="H28" s="44"/>
    </row>
    <row r="29" spans="1:8" ht="14.1" customHeight="1" x14ac:dyDescent="0.25">
      <c r="A29" s="57" t="s">
        <v>87</v>
      </c>
      <c r="B29" s="57"/>
      <c r="C29" s="57"/>
      <c r="D29" s="57"/>
      <c r="E29" s="57"/>
      <c r="F29" s="57"/>
      <c r="G29" s="57"/>
      <c r="H29" s="57"/>
    </row>
    <row r="30" spans="1:8" ht="14.1" customHeight="1" x14ac:dyDescent="0.25">
      <c r="A30" s="1" t="s">
        <v>138</v>
      </c>
      <c r="B30" s="1" t="s">
        <v>0</v>
      </c>
      <c r="C30" s="1" t="s">
        <v>1</v>
      </c>
      <c r="D30" s="1" t="s">
        <v>7</v>
      </c>
      <c r="E30" s="16" t="s">
        <v>2</v>
      </c>
      <c r="F30" s="16" t="s">
        <v>122</v>
      </c>
      <c r="G30" s="16" t="s">
        <v>123</v>
      </c>
      <c r="H30" s="1" t="s">
        <v>3</v>
      </c>
    </row>
    <row r="31" spans="1:8" ht="14.1" customHeight="1" x14ac:dyDescent="0.25">
      <c r="A31" s="44">
        <v>1</v>
      </c>
      <c r="B31" s="44">
        <v>90004</v>
      </c>
      <c r="C31" s="44" t="s">
        <v>126</v>
      </c>
      <c r="D31" s="55" t="s">
        <v>61</v>
      </c>
      <c r="E31" s="17">
        <v>1300</v>
      </c>
      <c r="F31" s="17"/>
      <c r="G31" s="17">
        <f t="shared" ref="G31:G35" si="4">SUM(E31:F31)</f>
        <v>1300</v>
      </c>
      <c r="H31" s="44" t="s">
        <v>8</v>
      </c>
    </row>
    <row r="32" spans="1:8" ht="18.75" customHeight="1" x14ac:dyDescent="0.25">
      <c r="A32" s="44">
        <v>2</v>
      </c>
      <c r="B32" s="44">
        <v>90004</v>
      </c>
      <c r="C32" s="44" t="s">
        <v>136</v>
      </c>
      <c r="D32" s="59"/>
      <c r="E32" s="17">
        <v>10000</v>
      </c>
      <c r="F32" s="17"/>
      <c r="G32" s="17">
        <f t="shared" si="4"/>
        <v>10000</v>
      </c>
      <c r="H32" s="44" t="s">
        <v>14</v>
      </c>
    </row>
    <row r="33" spans="1:9" ht="27.75" customHeight="1" x14ac:dyDescent="0.25">
      <c r="A33" s="44">
        <v>3</v>
      </c>
      <c r="B33" s="44">
        <v>92109</v>
      </c>
      <c r="C33" s="44" t="s">
        <v>126</v>
      </c>
      <c r="D33" s="55" t="s">
        <v>62</v>
      </c>
      <c r="E33" s="17">
        <v>3547</v>
      </c>
      <c r="F33" s="17"/>
      <c r="G33" s="17">
        <f t="shared" si="4"/>
        <v>3547</v>
      </c>
      <c r="H33" s="44" t="s">
        <v>121</v>
      </c>
    </row>
    <row r="34" spans="1:9" ht="27.75" customHeight="1" x14ac:dyDescent="0.25">
      <c r="A34" s="44">
        <v>4</v>
      </c>
      <c r="B34" s="44">
        <v>92109</v>
      </c>
      <c r="C34" s="44" t="s">
        <v>126</v>
      </c>
      <c r="D34" s="58"/>
      <c r="E34" s="17">
        <v>920</v>
      </c>
      <c r="F34" s="17"/>
      <c r="G34" s="17">
        <f t="shared" ref="G34" si="5">SUM(E34:F34)</f>
        <v>920</v>
      </c>
      <c r="H34" s="44" t="s">
        <v>12</v>
      </c>
      <c r="I34" s="48">
        <f>SUM(G34:H34)</f>
        <v>920</v>
      </c>
    </row>
    <row r="35" spans="1:9" ht="14.1" customHeight="1" x14ac:dyDescent="0.25">
      <c r="A35" s="44">
        <v>5</v>
      </c>
      <c r="B35" s="44">
        <v>92109</v>
      </c>
      <c r="C35" s="44" t="s">
        <v>127</v>
      </c>
      <c r="D35" s="59"/>
      <c r="E35" s="17">
        <v>680</v>
      </c>
      <c r="F35" s="17"/>
      <c r="G35" s="17">
        <f t="shared" si="4"/>
        <v>680</v>
      </c>
      <c r="H35" s="44" t="s">
        <v>12</v>
      </c>
    </row>
    <row r="36" spans="1:9" ht="14.1" customHeight="1" x14ac:dyDescent="0.25">
      <c r="A36" s="60" t="s">
        <v>4</v>
      </c>
      <c r="B36" s="61"/>
      <c r="C36" s="61"/>
      <c r="D36" s="62"/>
      <c r="E36" s="18">
        <f>SUM(E31:E35)</f>
        <v>16447</v>
      </c>
      <c r="F36" s="18">
        <v>0</v>
      </c>
      <c r="G36" s="18">
        <f>SUM(G31:G35)</f>
        <v>16447</v>
      </c>
      <c r="H36" s="44"/>
    </row>
    <row r="37" spans="1:9" ht="14.1" customHeight="1" x14ac:dyDescent="0.25">
      <c r="A37" s="57" t="s">
        <v>88</v>
      </c>
      <c r="B37" s="57"/>
      <c r="C37" s="57"/>
      <c r="D37" s="57"/>
      <c r="E37" s="57"/>
      <c r="F37" s="57"/>
      <c r="G37" s="57"/>
      <c r="H37" s="57"/>
    </row>
    <row r="38" spans="1:9" ht="14.1" customHeight="1" x14ac:dyDescent="0.25">
      <c r="A38" s="1" t="s">
        <v>138</v>
      </c>
      <c r="B38" s="1" t="s">
        <v>0</v>
      </c>
      <c r="C38" s="1" t="s">
        <v>1</v>
      </c>
      <c r="D38" s="1" t="s">
        <v>7</v>
      </c>
      <c r="E38" s="16" t="s">
        <v>2</v>
      </c>
      <c r="F38" s="16" t="s">
        <v>122</v>
      </c>
      <c r="G38" s="16" t="s">
        <v>123</v>
      </c>
      <c r="H38" s="1" t="s">
        <v>3</v>
      </c>
    </row>
    <row r="39" spans="1:9" ht="21.75" customHeight="1" x14ac:dyDescent="0.25">
      <c r="A39" s="44">
        <v>1</v>
      </c>
      <c r="B39" s="44">
        <v>90004</v>
      </c>
      <c r="C39" s="44" t="s">
        <v>126</v>
      </c>
      <c r="D39" s="44" t="s">
        <v>61</v>
      </c>
      <c r="E39" s="19">
        <v>3000</v>
      </c>
      <c r="F39" s="19"/>
      <c r="G39" s="19">
        <f t="shared" ref="G39:G42" si="6">SUM(E39:F39)</f>
        <v>3000</v>
      </c>
      <c r="H39" s="44" t="s">
        <v>15</v>
      </c>
    </row>
    <row r="40" spans="1:9" ht="14.1" customHeight="1" x14ac:dyDescent="0.25">
      <c r="A40" s="44">
        <v>2</v>
      </c>
      <c r="B40" s="44">
        <v>92109</v>
      </c>
      <c r="C40" s="44" t="s">
        <v>126</v>
      </c>
      <c r="D40" s="44" t="s">
        <v>62</v>
      </c>
      <c r="E40" s="19">
        <v>1000</v>
      </c>
      <c r="F40" s="19"/>
      <c r="G40" s="19">
        <f t="shared" si="6"/>
        <v>1000</v>
      </c>
      <c r="H40" s="44" t="s">
        <v>12</v>
      </c>
    </row>
    <row r="41" spans="1:9" ht="14.1" customHeight="1" x14ac:dyDescent="0.25">
      <c r="A41" s="44">
        <v>3</v>
      </c>
      <c r="B41" s="44">
        <v>92195</v>
      </c>
      <c r="C41" s="44" t="s">
        <v>126</v>
      </c>
      <c r="D41" s="55" t="s">
        <v>64</v>
      </c>
      <c r="E41" s="19">
        <v>4098</v>
      </c>
      <c r="F41" s="19"/>
      <c r="G41" s="19">
        <f t="shared" si="6"/>
        <v>4098</v>
      </c>
      <c r="H41" s="44" t="s">
        <v>72</v>
      </c>
    </row>
    <row r="42" spans="1:9" ht="14.1" customHeight="1" x14ac:dyDescent="0.25">
      <c r="A42" s="44">
        <v>4</v>
      </c>
      <c r="B42" s="44">
        <v>92195</v>
      </c>
      <c r="C42" s="44" t="s">
        <v>127</v>
      </c>
      <c r="D42" s="59"/>
      <c r="E42" s="19">
        <v>500</v>
      </c>
      <c r="F42" s="19"/>
      <c r="G42" s="19">
        <f t="shared" si="6"/>
        <v>500</v>
      </c>
      <c r="H42" s="44" t="s">
        <v>132</v>
      </c>
    </row>
    <row r="43" spans="1:9" ht="14.1" customHeight="1" x14ac:dyDescent="0.25">
      <c r="A43" s="60" t="s">
        <v>4</v>
      </c>
      <c r="B43" s="61"/>
      <c r="C43" s="61"/>
      <c r="D43" s="62"/>
      <c r="E43" s="18">
        <f>SUM(E39:E42)</f>
        <v>8598</v>
      </c>
      <c r="F43" s="18">
        <f t="shared" ref="F43:G43" si="7">SUM(F39:F42)</f>
        <v>0</v>
      </c>
      <c r="G43" s="18">
        <f t="shared" si="7"/>
        <v>8598</v>
      </c>
      <c r="H43" s="44"/>
    </row>
    <row r="44" spans="1:9" s="2" customFormat="1" ht="14.1" customHeight="1" x14ac:dyDescent="0.25">
      <c r="A44" s="57" t="s">
        <v>89</v>
      </c>
      <c r="B44" s="57"/>
      <c r="C44" s="57"/>
      <c r="D44" s="57"/>
      <c r="E44" s="57"/>
      <c r="F44" s="57"/>
      <c r="G44" s="57"/>
      <c r="H44" s="57"/>
    </row>
    <row r="45" spans="1:9" ht="14.1" customHeight="1" x14ac:dyDescent="0.25">
      <c r="A45" s="1" t="s">
        <v>138</v>
      </c>
      <c r="B45" s="1" t="s">
        <v>0</v>
      </c>
      <c r="C45" s="1" t="s">
        <v>1</v>
      </c>
      <c r="D45" s="1"/>
      <c r="E45" s="16" t="s">
        <v>2</v>
      </c>
      <c r="F45" s="16" t="s">
        <v>122</v>
      </c>
      <c r="G45" s="16" t="s">
        <v>123</v>
      </c>
      <c r="H45" s="1" t="s">
        <v>3</v>
      </c>
    </row>
    <row r="46" spans="1:9" ht="14.1" customHeight="1" x14ac:dyDescent="0.25">
      <c r="A46" s="44">
        <v>1</v>
      </c>
      <c r="B46" s="44">
        <v>90004</v>
      </c>
      <c r="C46" s="44" t="s">
        <v>127</v>
      </c>
      <c r="D46" s="42" t="s">
        <v>61</v>
      </c>
      <c r="E46" s="17">
        <v>3500</v>
      </c>
      <c r="F46" s="17"/>
      <c r="G46" s="17">
        <f>SUM(E46:F46)</f>
        <v>3500</v>
      </c>
      <c r="H46" s="44" t="s">
        <v>124</v>
      </c>
    </row>
    <row r="47" spans="1:9" ht="14.1" customHeight="1" x14ac:dyDescent="0.25">
      <c r="A47" s="44">
        <v>2</v>
      </c>
      <c r="B47" s="44">
        <v>92109</v>
      </c>
      <c r="C47" s="44">
        <v>4170</v>
      </c>
      <c r="D47" s="55" t="s">
        <v>62</v>
      </c>
      <c r="E47" s="17">
        <v>1500</v>
      </c>
      <c r="F47" s="17"/>
      <c r="G47" s="17">
        <f>SUM(E47:F47)</f>
        <v>1500</v>
      </c>
      <c r="H47" s="44" t="s">
        <v>144</v>
      </c>
    </row>
    <row r="48" spans="1:9" ht="14.1" customHeight="1" x14ac:dyDescent="0.25">
      <c r="A48" s="44">
        <v>3</v>
      </c>
      <c r="B48" s="44">
        <v>92109</v>
      </c>
      <c r="C48" s="44" t="s">
        <v>126</v>
      </c>
      <c r="D48" s="64"/>
      <c r="E48" s="17">
        <v>6000</v>
      </c>
      <c r="F48" s="17"/>
      <c r="G48" s="17">
        <f t="shared" ref="G48:G52" si="8">SUM(E48:F48)</f>
        <v>6000</v>
      </c>
      <c r="H48" s="44" t="s">
        <v>66</v>
      </c>
    </row>
    <row r="49" spans="1:8" ht="14.1" customHeight="1" x14ac:dyDescent="0.25">
      <c r="A49" s="44">
        <v>4</v>
      </c>
      <c r="B49" s="44">
        <v>92109</v>
      </c>
      <c r="C49" s="44" t="s">
        <v>127</v>
      </c>
      <c r="D49" s="64"/>
      <c r="E49" s="17">
        <v>2000</v>
      </c>
      <c r="F49" s="17"/>
      <c r="G49" s="17">
        <f t="shared" si="8"/>
        <v>2000</v>
      </c>
      <c r="H49" s="44" t="s">
        <v>66</v>
      </c>
    </row>
    <row r="50" spans="1:8" ht="14.1" customHeight="1" x14ac:dyDescent="0.25">
      <c r="A50" s="44">
        <v>5</v>
      </c>
      <c r="B50" s="44">
        <v>92109</v>
      </c>
      <c r="C50" s="44" t="s">
        <v>126</v>
      </c>
      <c r="D50" s="64"/>
      <c r="E50" s="17">
        <v>1662</v>
      </c>
      <c r="F50" s="17"/>
      <c r="G50" s="17">
        <f t="shared" si="8"/>
        <v>1662</v>
      </c>
      <c r="H50" s="44" t="s">
        <v>12</v>
      </c>
    </row>
    <row r="51" spans="1:8" ht="14.1" customHeight="1" x14ac:dyDescent="0.25">
      <c r="A51" s="44">
        <v>6</v>
      </c>
      <c r="B51" s="44">
        <v>92109</v>
      </c>
      <c r="C51" s="44" t="s">
        <v>127</v>
      </c>
      <c r="D51" s="63"/>
      <c r="E51" s="17">
        <v>338</v>
      </c>
      <c r="F51" s="17"/>
      <c r="G51" s="17">
        <f t="shared" si="8"/>
        <v>338</v>
      </c>
      <c r="H51" s="44" t="s">
        <v>12</v>
      </c>
    </row>
    <row r="52" spans="1:8" ht="36" customHeight="1" x14ac:dyDescent="0.25">
      <c r="A52" s="44">
        <v>7</v>
      </c>
      <c r="B52" s="44">
        <v>92195</v>
      </c>
      <c r="C52" s="44" t="s">
        <v>126</v>
      </c>
      <c r="D52" s="44" t="s">
        <v>64</v>
      </c>
      <c r="E52" s="17">
        <v>13854</v>
      </c>
      <c r="F52" s="17"/>
      <c r="G52" s="17">
        <f t="shared" si="8"/>
        <v>13854</v>
      </c>
      <c r="H52" s="44" t="s">
        <v>16</v>
      </c>
    </row>
    <row r="53" spans="1:8" ht="14.1" customHeight="1" x14ac:dyDescent="0.25">
      <c r="A53" s="60" t="s">
        <v>4</v>
      </c>
      <c r="B53" s="61"/>
      <c r="C53" s="61"/>
      <c r="D53" s="62"/>
      <c r="E53" s="18">
        <f>SUM(E46:E52)</f>
        <v>28854</v>
      </c>
      <c r="F53" s="18">
        <f>SUM(F46:F52)</f>
        <v>0</v>
      </c>
      <c r="G53" s="18">
        <f>SUM(G46:G52)</f>
        <v>28854</v>
      </c>
      <c r="H53" s="44"/>
    </row>
    <row r="54" spans="1:8" ht="14.1" customHeight="1" x14ac:dyDescent="0.25">
      <c r="A54" s="57" t="s">
        <v>90</v>
      </c>
      <c r="B54" s="57"/>
      <c r="C54" s="57"/>
      <c r="D54" s="57"/>
      <c r="E54" s="57"/>
      <c r="F54" s="57"/>
      <c r="G54" s="57"/>
      <c r="H54" s="57"/>
    </row>
    <row r="55" spans="1:8" ht="14.1" customHeight="1" x14ac:dyDescent="0.25">
      <c r="A55" s="1" t="s">
        <v>139</v>
      </c>
      <c r="B55" s="1" t="s">
        <v>0</v>
      </c>
      <c r="C55" s="1" t="s">
        <v>1</v>
      </c>
      <c r="D55" s="1" t="s">
        <v>7</v>
      </c>
      <c r="E55" s="16" t="s">
        <v>2</v>
      </c>
      <c r="F55" s="16" t="s">
        <v>122</v>
      </c>
      <c r="G55" s="16" t="s">
        <v>123</v>
      </c>
      <c r="H55" s="1" t="s">
        <v>3</v>
      </c>
    </row>
    <row r="56" spans="1:8" ht="14.1" customHeight="1" x14ac:dyDescent="0.25">
      <c r="A56" s="44">
        <v>1</v>
      </c>
      <c r="B56" s="44">
        <v>90004</v>
      </c>
      <c r="C56" s="44" t="s">
        <v>127</v>
      </c>
      <c r="D56" s="42" t="s">
        <v>61</v>
      </c>
      <c r="E56" s="17">
        <v>1000</v>
      </c>
      <c r="F56" s="17"/>
      <c r="G56" s="17">
        <f t="shared" ref="G56:G61" si="9">SUM(E56:F56)</f>
        <v>1000</v>
      </c>
      <c r="H56" s="44" t="s">
        <v>124</v>
      </c>
    </row>
    <row r="57" spans="1:8" ht="23.25" customHeight="1" x14ac:dyDescent="0.25">
      <c r="A57" s="44">
        <v>2</v>
      </c>
      <c r="B57" s="44">
        <v>92109</v>
      </c>
      <c r="C57" s="44" t="s">
        <v>126</v>
      </c>
      <c r="D57" s="55" t="s">
        <v>62</v>
      </c>
      <c r="E57" s="17">
        <v>284</v>
      </c>
      <c r="F57" s="17"/>
      <c r="G57" s="17">
        <f t="shared" si="9"/>
        <v>284</v>
      </c>
      <c r="H57" s="44" t="s">
        <v>131</v>
      </c>
    </row>
    <row r="58" spans="1:8" ht="14.1" customHeight="1" x14ac:dyDescent="0.25">
      <c r="A58" s="44">
        <v>3</v>
      </c>
      <c r="B58" s="53">
        <v>92109</v>
      </c>
      <c r="C58" s="44" t="s">
        <v>126</v>
      </c>
      <c r="D58" s="59"/>
      <c r="E58" s="17">
        <v>416</v>
      </c>
      <c r="F58" s="17">
        <v>24</v>
      </c>
      <c r="G58" s="17">
        <f t="shared" si="9"/>
        <v>440</v>
      </c>
      <c r="H58" s="44" t="s">
        <v>12</v>
      </c>
    </row>
    <row r="59" spans="1:8" ht="14.1" customHeight="1" x14ac:dyDescent="0.25">
      <c r="A59" s="53">
        <v>4</v>
      </c>
      <c r="B59" s="53">
        <v>92109</v>
      </c>
      <c r="C59" s="53" t="s">
        <v>127</v>
      </c>
      <c r="D59" s="52"/>
      <c r="E59" s="17">
        <v>400</v>
      </c>
      <c r="F59" s="17"/>
      <c r="G59" s="17">
        <f t="shared" si="9"/>
        <v>400</v>
      </c>
      <c r="H59" s="53" t="s">
        <v>12</v>
      </c>
    </row>
    <row r="60" spans="1:8" ht="36.75" customHeight="1" x14ac:dyDescent="0.25">
      <c r="A60" s="44">
        <v>5</v>
      </c>
      <c r="B60" s="44">
        <v>92605</v>
      </c>
      <c r="C60" s="44" t="s">
        <v>126</v>
      </c>
      <c r="D60" s="66" t="s">
        <v>65</v>
      </c>
      <c r="E60" s="17">
        <v>2524</v>
      </c>
      <c r="F60" s="17">
        <v>-24</v>
      </c>
      <c r="G60" s="17">
        <f t="shared" si="9"/>
        <v>2500</v>
      </c>
      <c r="H60" s="54" t="s">
        <v>18</v>
      </c>
    </row>
    <row r="61" spans="1:8" ht="24.75" customHeight="1" x14ac:dyDescent="0.25">
      <c r="A61" s="44">
        <v>7</v>
      </c>
      <c r="B61" s="44">
        <v>92605</v>
      </c>
      <c r="C61" s="44">
        <v>6060</v>
      </c>
      <c r="D61" s="75"/>
      <c r="E61" s="17">
        <v>3600</v>
      </c>
      <c r="F61" s="17"/>
      <c r="G61" s="17">
        <f t="shared" si="9"/>
        <v>3600</v>
      </c>
      <c r="H61" s="43" t="s">
        <v>140</v>
      </c>
    </row>
    <row r="62" spans="1:8" ht="14.1" customHeight="1" x14ac:dyDescent="0.25">
      <c r="A62" s="60" t="s">
        <v>4</v>
      </c>
      <c r="B62" s="61"/>
      <c r="C62" s="61"/>
      <c r="D62" s="62"/>
      <c r="E62" s="18">
        <f>SUM(E56:E61)</f>
        <v>8224</v>
      </c>
      <c r="F62" s="18">
        <f>SUM(F56:F61)</f>
        <v>0</v>
      </c>
      <c r="G62" s="18">
        <f>SUM(G56:G61)</f>
        <v>8224</v>
      </c>
      <c r="H62" s="44"/>
    </row>
    <row r="63" spans="1:8" s="2" customFormat="1" ht="14.1" customHeight="1" x14ac:dyDescent="0.25">
      <c r="A63" s="57" t="s">
        <v>91</v>
      </c>
      <c r="B63" s="57"/>
      <c r="C63" s="57"/>
      <c r="D63" s="57"/>
      <c r="E63" s="57"/>
      <c r="F63" s="57"/>
      <c r="G63" s="57"/>
      <c r="H63" s="57"/>
    </row>
    <row r="64" spans="1:8" ht="14.1" customHeight="1" x14ac:dyDescent="0.25">
      <c r="A64" s="1" t="s">
        <v>138</v>
      </c>
      <c r="B64" s="1" t="s">
        <v>0</v>
      </c>
      <c r="C64" s="1" t="s">
        <v>1</v>
      </c>
      <c r="D64" s="1" t="s">
        <v>7</v>
      </c>
      <c r="E64" s="16" t="s">
        <v>2</v>
      </c>
      <c r="F64" s="16" t="s">
        <v>122</v>
      </c>
      <c r="G64" s="16" t="s">
        <v>123</v>
      </c>
      <c r="H64" s="1" t="s">
        <v>3</v>
      </c>
    </row>
    <row r="65" spans="1:8" ht="14.1" customHeight="1" x14ac:dyDescent="0.25">
      <c r="A65" s="47">
        <v>2</v>
      </c>
      <c r="B65" s="47">
        <v>90004</v>
      </c>
      <c r="C65" s="47" t="s">
        <v>126</v>
      </c>
      <c r="D65" s="55" t="s">
        <v>61</v>
      </c>
      <c r="E65" s="17">
        <v>200</v>
      </c>
      <c r="F65" s="17"/>
      <c r="G65" s="17">
        <f t="shared" ref="G65:G69" si="10">SUM(E65:F65)</f>
        <v>200</v>
      </c>
      <c r="H65" s="47" t="s">
        <v>155</v>
      </c>
    </row>
    <row r="66" spans="1:8" ht="14.1" customHeight="1" x14ac:dyDescent="0.25">
      <c r="A66" s="47">
        <v>3</v>
      </c>
      <c r="B66" s="44">
        <v>90004</v>
      </c>
      <c r="C66" s="44" t="s">
        <v>127</v>
      </c>
      <c r="D66" s="63"/>
      <c r="E66" s="17">
        <v>1200</v>
      </c>
      <c r="F66" s="17"/>
      <c r="G66" s="17">
        <f t="shared" si="10"/>
        <v>1200</v>
      </c>
      <c r="H66" s="44" t="s">
        <v>124</v>
      </c>
    </row>
    <row r="67" spans="1:8" ht="21" customHeight="1" x14ac:dyDescent="0.25">
      <c r="A67" s="47">
        <v>4</v>
      </c>
      <c r="B67" s="44">
        <v>92109</v>
      </c>
      <c r="C67" s="44" t="s">
        <v>126</v>
      </c>
      <c r="D67" s="55" t="s">
        <v>62</v>
      </c>
      <c r="E67" s="17">
        <v>1600</v>
      </c>
      <c r="F67" s="17"/>
      <c r="G67" s="17">
        <f t="shared" si="10"/>
        <v>1600</v>
      </c>
      <c r="H67" s="44" t="s">
        <v>17</v>
      </c>
    </row>
    <row r="68" spans="1:8" ht="21" customHeight="1" x14ac:dyDescent="0.25">
      <c r="A68" s="47">
        <v>5</v>
      </c>
      <c r="B68" s="44">
        <v>92109</v>
      </c>
      <c r="C68" s="44" t="s">
        <v>127</v>
      </c>
      <c r="D68" s="58"/>
      <c r="E68" s="17">
        <v>6128</v>
      </c>
      <c r="F68" s="17"/>
      <c r="G68" s="17">
        <f t="shared" si="10"/>
        <v>6128</v>
      </c>
      <c r="H68" s="44" t="s">
        <v>66</v>
      </c>
    </row>
    <row r="69" spans="1:8" ht="14.1" customHeight="1" x14ac:dyDescent="0.25">
      <c r="A69" s="47">
        <v>6</v>
      </c>
      <c r="B69" s="44">
        <v>92109</v>
      </c>
      <c r="C69" s="44" t="s">
        <v>126</v>
      </c>
      <c r="D69" s="59"/>
      <c r="E69" s="17">
        <v>1000</v>
      </c>
      <c r="F69" s="17"/>
      <c r="G69" s="17">
        <f t="shared" si="10"/>
        <v>1000</v>
      </c>
      <c r="H69" s="44" t="s">
        <v>12</v>
      </c>
    </row>
    <row r="70" spans="1:8" ht="14.1" customHeight="1" x14ac:dyDescent="0.25">
      <c r="A70" s="60" t="s">
        <v>4</v>
      </c>
      <c r="B70" s="61"/>
      <c r="C70" s="61"/>
      <c r="D70" s="62"/>
      <c r="E70" s="18">
        <f>SUM(E65:E69)</f>
        <v>10128</v>
      </c>
      <c r="F70" s="18">
        <f>SUM(F65:F69)</f>
        <v>0</v>
      </c>
      <c r="G70" s="18">
        <f>SUM(G65:G69)</f>
        <v>10128</v>
      </c>
      <c r="H70" s="44"/>
    </row>
    <row r="71" spans="1:8" s="2" customFormat="1" ht="14.1" customHeight="1" x14ac:dyDescent="0.25">
      <c r="A71" s="57" t="s">
        <v>92</v>
      </c>
      <c r="B71" s="57"/>
      <c r="C71" s="57"/>
      <c r="D71" s="57"/>
      <c r="E71" s="57"/>
      <c r="F71" s="57"/>
      <c r="G71" s="57"/>
      <c r="H71" s="57"/>
    </row>
    <row r="72" spans="1:8" ht="14.1" customHeight="1" x14ac:dyDescent="0.25">
      <c r="A72" s="1" t="s">
        <v>138</v>
      </c>
      <c r="B72" s="1" t="s">
        <v>0</v>
      </c>
      <c r="C72" s="1" t="s">
        <v>1</v>
      </c>
      <c r="D72" s="1" t="s">
        <v>7</v>
      </c>
      <c r="E72" s="16" t="s">
        <v>2</v>
      </c>
      <c r="F72" s="16" t="s">
        <v>122</v>
      </c>
      <c r="G72" s="16" t="s">
        <v>123</v>
      </c>
      <c r="H72" s="1" t="s">
        <v>3</v>
      </c>
    </row>
    <row r="73" spans="1:8" ht="14.1" customHeight="1" x14ac:dyDescent="0.25">
      <c r="A73" s="44">
        <v>1</v>
      </c>
      <c r="B73" s="44">
        <v>90004</v>
      </c>
      <c r="C73" s="44" t="s">
        <v>126</v>
      </c>
      <c r="D73" s="44" t="s">
        <v>61</v>
      </c>
      <c r="E73" s="17">
        <v>700</v>
      </c>
      <c r="F73" s="17"/>
      <c r="G73" s="17">
        <f t="shared" ref="G73:G76" si="11">SUM(E73:F73)</f>
        <v>700</v>
      </c>
      <c r="H73" s="44" t="s">
        <v>34</v>
      </c>
    </row>
    <row r="74" spans="1:8" ht="21" customHeight="1" x14ac:dyDescent="0.25">
      <c r="A74" s="44">
        <v>2</v>
      </c>
      <c r="B74" s="44">
        <v>92109</v>
      </c>
      <c r="C74" s="44" t="s">
        <v>126</v>
      </c>
      <c r="D74" s="55" t="s">
        <v>62</v>
      </c>
      <c r="E74" s="17">
        <v>4112</v>
      </c>
      <c r="F74" s="17">
        <v>0</v>
      </c>
      <c r="G74" s="17">
        <f t="shared" si="11"/>
        <v>4112</v>
      </c>
      <c r="H74" s="44" t="s">
        <v>125</v>
      </c>
    </row>
    <row r="75" spans="1:8" ht="21" customHeight="1" x14ac:dyDescent="0.25">
      <c r="A75" s="44">
        <v>3</v>
      </c>
      <c r="B75" s="44">
        <v>92109</v>
      </c>
      <c r="C75" s="44" t="s">
        <v>127</v>
      </c>
      <c r="D75" s="58"/>
      <c r="E75" s="17">
        <v>1500</v>
      </c>
      <c r="F75" s="17">
        <v>0</v>
      </c>
      <c r="G75" s="17">
        <f t="shared" si="11"/>
        <v>1500</v>
      </c>
      <c r="H75" s="44" t="s">
        <v>154</v>
      </c>
    </row>
    <row r="76" spans="1:8" ht="14.1" customHeight="1" x14ac:dyDescent="0.25">
      <c r="A76" s="44">
        <v>4</v>
      </c>
      <c r="B76" s="44">
        <v>92109</v>
      </c>
      <c r="C76" s="44" t="s">
        <v>126</v>
      </c>
      <c r="D76" s="63"/>
      <c r="E76" s="17">
        <v>700</v>
      </c>
      <c r="F76" s="17"/>
      <c r="G76" s="17">
        <f t="shared" si="11"/>
        <v>700</v>
      </c>
      <c r="H76" s="44" t="s">
        <v>12</v>
      </c>
    </row>
    <row r="77" spans="1:8" ht="14.1" customHeight="1" x14ac:dyDescent="0.25">
      <c r="A77" s="60" t="s">
        <v>4</v>
      </c>
      <c r="B77" s="61"/>
      <c r="C77" s="61"/>
      <c r="D77" s="62"/>
      <c r="E77" s="18">
        <f>SUM(E73:E76)</f>
        <v>7012</v>
      </c>
      <c r="F77" s="18">
        <f>SUM(F73:F76)</f>
        <v>0</v>
      </c>
      <c r="G77" s="18">
        <f>SUM(G73:G76)</f>
        <v>7012</v>
      </c>
      <c r="H77" s="44"/>
    </row>
    <row r="78" spans="1:8" s="2" customFormat="1" ht="14.1" customHeight="1" x14ac:dyDescent="0.25">
      <c r="A78" s="57" t="s">
        <v>93</v>
      </c>
      <c r="B78" s="57"/>
      <c r="C78" s="57"/>
      <c r="D78" s="57"/>
      <c r="E78" s="57"/>
      <c r="F78" s="57"/>
      <c r="G78" s="57"/>
      <c r="H78" s="57"/>
    </row>
    <row r="79" spans="1:8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" t="s">
        <v>3</v>
      </c>
    </row>
    <row r="80" spans="1:8" ht="14.1" customHeight="1" x14ac:dyDescent="0.25">
      <c r="A80" s="44">
        <v>1</v>
      </c>
      <c r="B80" s="44">
        <v>90004</v>
      </c>
      <c r="C80" s="44" t="s">
        <v>126</v>
      </c>
      <c r="D80" s="55" t="s">
        <v>61</v>
      </c>
      <c r="E80" s="17">
        <v>1000</v>
      </c>
      <c r="F80" s="17"/>
      <c r="G80" s="17">
        <f t="shared" ref="G80:G83" si="12">SUM(E80:F80)</f>
        <v>1000</v>
      </c>
      <c r="H80" s="44" t="s">
        <v>34</v>
      </c>
    </row>
    <row r="81" spans="1:8" ht="21" customHeight="1" x14ac:dyDescent="0.25">
      <c r="A81" s="44">
        <v>2</v>
      </c>
      <c r="B81" s="44">
        <v>90004</v>
      </c>
      <c r="C81" s="44" t="s">
        <v>136</v>
      </c>
      <c r="D81" s="59"/>
      <c r="E81" s="17">
        <v>5000</v>
      </c>
      <c r="F81" s="17"/>
      <c r="G81" s="17">
        <f t="shared" si="12"/>
        <v>5000</v>
      </c>
      <c r="H81" s="44" t="s">
        <v>14</v>
      </c>
    </row>
    <row r="82" spans="1:8" ht="20.25" customHeight="1" x14ac:dyDescent="0.25">
      <c r="A82" s="44">
        <v>3</v>
      </c>
      <c r="B82" s="44">
        <v>92109</v>
      </c>
      <c r="C82" s="44" t="s">
        <v>126</v>
      </c>
      <c r="D82" s="55" t="s">
        <v>62</v>
      </c>
      <c r="E82" s="17">
        <v>2103</v>
      </c>
      <c r="F82" s="17"/>
      <c r="G82" s="17">
        <f t="shared" si="12"/>
        <v>2103</v>
      </c>
      <c r="H82" s="44" t="s">
        <v>17</v>
      </c>
    </row>
    <row r="83" spans="1:8" ht="14.1" customHeight="1" x14ac:dyDescent="0.25">
      <c r="A83" s="44">
        <v>4</v>
      </c>
      <c r="B83" s="44">
        <v>92109</v>
      </c>
      <c r="C83" s="44" t="s">
        <v>126</v>
      </c>
      <c r="D83" s="59"/>
      <c r="E83" s="17">
        <v>900</v>
      </c>
      <c r="F83" s="17"/>
      <c r="G83" s="17">
        <f t="shared" si="12"/>
        <v>900</v>
      </c>
      <c r="H83" s="44" t="s">
        <v>12</v>
      </c>
    </row>
    <row r="84" spans="1:8" ht="14.1" customHeight="1" x14ac:dyDescent="0.25">
      <c r="A84" s="60" t="s">
        <v>4</v>
      </c>
      <c r="B84" s="61"/>
      <c r="C84" s="61"/>
      <c r="D84" s="62"/>
      <c r="E84" s="18">
        <f>SUM(E80:E83)</f>
        <v>9003</v>
      </c>
      <c r="F84" s="18">
        <f t="shared" ref="F84:G84" si="13">SUM(F80:F83)</f>
        <v>0</v>
      </c>
      <c r="G84" s="18">
        <f t="shared" si="13"/>
        <v>9003</v>
      </c>
      <c r="H84" s="44"/>
    </row>
    <row r="85" spans="1:8" s="2" customFormat="1" ht="14.1" customHeight="1" x14ac:dyDescent="0.25">
      <c r="A85" s="57" t="s">
        <v>94</v>
      </c>
      <c r="B85" s="57"/>
      <c r="C85" s="57"/>
      <c r="D85" s="57"/>
      <c r="E85" s="57"/>
      <c r="F85" s="57"/>
      <c r="G85" s="57"/>
      <c r="H85" s="57"/>
    </row>
    <row r="86" spans="1:8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" t="s">
        <v>3</v>
      </c>
    </row>
    <row r="87" spans="1:8" ht="17.25" customHeight="1" x14ac:dyDescent="0.25">
      <c r="A87" s="44">
        <v>1</v>
      </c>
      <c r="B87" s="44">
        <v>90004</v>
      </c>
      <c r="C87" s="44" t="s">
        <v>126</v>
      </c>
      <c r="D87" s="55" t="s">
        <v>61</v>
      </c>
      <c r="E87" s="17">
        <v>200</v>
      </c>
      <c r="F87" s="17"/>
      <c r="G87" s="17">
        <f t="shared" ref="G87:G91" si="14">SUM(E87:F87)</f>
        <v>200</v>
      </c>
      <c r="H87" s="44" t="s">
        <v>34</v>
      </c>
    </row>
    <row r="88" spans="1:8" ht="17.25" customHeight="1" x14ac:dyDescent="0.25">
      <c r="A88" s="44">
        <v>2</v>
      </c>
      <c r="B88" s="44">
        <v>90004</v>
      </c>
      <c r="C88" s="44" t="s">
        <v>127</v>
      </c>
      <c r="D88" s="59"/>
      <c r="E88" s="17">
        <v>300</v>
      </c>
      <c r="F88" s="17"/>
      <c r="G88" s="17">
        <v>300</v>
      </c>
      <c r="H88" s="44" t="s">
        <v>5</v>
      </c>
    </row>
    <row r="89" spans="1:8" ht="21" customHeight="1" x14ac:dyDescent="0.25">
      <c r="A89" s="44">
        <v>3</v>
      </c>
      <c r="B89" s="44">
        <v>92109</v>
      </c>
      <c r="C89" s="44" t="s">
        <v>126</v>
      </c>
      <c r="D89" s="55" t="s">
        <v>62</v>
      </c>
      <c r="E89" s="17">
        <v>6234</v>
      </c>
      <c r="F89" s="17"/>
      <c r="G89" s="17">
        <f t="shared" si="14"/>
        <v>6234</v>
      </c>
      <c r="H89" s="44" t="s">
        <v>17</v>
      </c>
    </row>
    <row r="90" spans="1:8" ht="20.25" customHeight="1" x14ac:dyDescent="0.25">
      <c r="A90" s="44">
        <v>4</v>
      </c>
      <c r="B90" s="44">
        <v>92109</v>
      </c>
      <c r="C90" s="44" t="s">
        <v>136</v>
      </c>
      <c r="D90" s="58"/>
      <c r="E90" s="17">
        <v>4098</v>
      </c>
      <c r="F90" s="17"/>
      <c r="G90" s="17">
        <f t="shared" si="14"/>
        <v>4098</v>
      </c>
      <c r="H90" s="44" t="s">
        <v>20</v>
      </c>
    </row>
    <row r="91" spans="1:8" ht="14.1" customHeight="1" x14ac:dyDescent="0.25">
      <c r="A91" s="44">
        <v>6</v>
      </c>
      <c r="B91" s="44">
        <v>92109</v>
      </c>
      <c r="C91" s="44" t="s">
        <v>126</v>
      </c>
      <c r="D91" s="59"/>
      <c r="E91" s="17">
        <v>1200</v>
      </c>
      <c r="F91" s="17"/>
      <c r="G91" s="17">
        <f t="shared" si="14"/>
        <v>1200</v>
      </c>
      <c r="H91" s="44" t="s">
        <v>12</v>
      </c>
    </row>
    <row r="92" spans="1:8" ht="14.1" customHeight="1" x14ac:dyDescent="0.25">
      <c r="A92" s="60" t="s">
        <v>4</v>
      </c>
      <c r="B92" s="61"/>
      <c r="C92" s="61"/>
      <c r="D92" s="62"/>
      <c r="E92" s="18">
        <f>SUM(E87:E91)</f>
        <v>12032</v>
      </c>
      <c r="F92" s="18">
        <f>SUM(F87:F91)</f>
        <v>0</v>
      </c>
      <c r="G92" s="18">
        <f>SUM(G87:G91)</f>
        <v>12032</v>
      </c>
      <c r="H92" s="44"/>
    </row>
    <row r="93" spans="1:8" ht="14.1" customHeight="1" x14ac:dyDescent="0.25">
      <c r="A93" s="57" t="s">
        <v>95</v>
      </c>
      <c r="B93" s="57"/>
      <c r="C93" s="57"/>
      <c r="D93" s="57"/>
      <c r="E93" s="57"/>
      <c r="F93" s="57"/>
      <c r="G93" s="57"/>
      <c r="H93" s="57"/>
    </row>
    <row r="94" spans="1:8" ht="14.1" customHeight="1" x14ac:dyDescent="0.25">
      <c r="A94" s="1" t="s">
        <v>138</v>
      </c>
      <c r="B94" s="1" t="s">
        <v>0</v>
      </c>
      <c r="C94" s="1" t="s">
        <v>1</v>
      </c>
      <c r="D94" s="1" t="s">
        <v>7</v>
      </c>
      <c r="E94" s="16" t="s">
        <v>2</v>
      </c>
      <c r="F94" s="16" t="s">
        <v>122</v>
      </c>
      <c r="G94" s="16" t="s">
        <v>123</v>
      </c>
      <c r="H94" s="1" t="s">
        <v>3</v>
      </c>
    </row>
    <row r="95" spans="1:8" ht="14.1" customHeight="1" x14ac:dyDescent="0.25">
      <c r="A95" s="44">
        <v>1</v>
      </c>
      <c r="B95" s="44">
        <v>90004</v>
      </c>
      <c r="C95" s="44" t="s">
        <v>126</v>
      </c>
      <c r="D95" s="44" t="s">
        <v>61</v>
      </c>
      <c r="E95" s="17">
        <v>1000</v>
      </c>
      <c r="F95" s="17"/>
      <c r="G95" s="17">
        <f t="shared" ref="G95:G101" si="15">SUM(E95:F95)</f>
        <v>1000</v>
      </c>
      <c r="H95" s="44" t="s">
        <v>124</v>
      </c>
    </row>
    <row r="96" spans="1:8" ht="40.5" customHeight="1" x14ac:dyDescent="0.25">
      <c r="A96" s="44">
        <v>2</v>
      </c>
      <c r="B96" s="44">
        <v>92109</v>
      </c>
      <c r="C96" s="44" t="s">
        <v>126</v>
      </c>
      <c r="D96" s="55" t="s">
        <v>62</v>
      </c>
      <c r="E96" s="17">
        <v>3424</v>
      </c>
      <c r="F96" s="17"/>
      <c r="G96" s="17">
        <f t="shared" si="15"/>
        <v>3424</v>
      </c>
      <c r="H96" s="44" t="s">
        <v>24</v>
      </c>
    </row>
    <row r="97" spans="1:8" ht="14.1" customHeight="1" x14ac:dyDescent="0.25">
      <c r="A97" s="44">
        <v>3</v>
      </c>
      <c r="B97" s="44">
        <v>92109</v>
      </c>
      <c r="C97" s="44" t="s">
        <v>127</v>
      </c>
      <c r="D97" s="58"/>
      <c r="E97" s="17">
        <v>4500</v>
      </c>
      <c r="F97" s="17"/>
      <c r="G97" s="17">
        <f t="shared" si="15"/>
        <v>4500</v>
      </c>
      <c r="H97" s="44" t="s">
        <v>44</v>
      </c>
    </row>
    <row r="98" spans="1:8" ht="14.1" customHeight="1" x14ac:dyDescent="0.25">
      <c r="A98" s="44">
        <v>4</v>
      </c>
      <c r="B98" s="44">
        <v>92109</v>
      </c>
      <c r="C98" s="44" t="s">
        <v>126</v>
      </c>
      <c r="D98" s="58"/>
      <c r="E98" s="17">
        <v>1200</v>
      </c>
      <c r="F98" s="17"/>
      <c r="G98" s="17">
        <f t="shared" si="15"/>
        <v>1200</v>
      </c>
      <c r="H98" s="44" t="s">
        <v>12</v>
      </c>
    </row>
    <row r="99" spans="1:8" ht="14.1" customHeight="1" x14ac:dyDescent="0.25">
      <c r="A99" s="44">
        <v>5</v>
      </c>
      <c r="B99" s="44">
        <v>92109</v>
      </c>
      <c r="C99" s="44" t="s">
        <v>127</v>
      </c>
      <c r="D99" s="59"/>
      <c r="E99" s="17">
        <v>500</v>
      </c>
      <c r="F99" s="17"/>
      <c r="G99" s="17">
        <f t="shared" si="15"/>
        <v>500</v>
      </c>
      <c r="H99" s="44" t="s">
        <v>12</v>
      </c>
    </row>
    <row r="100" spans="1:8" ht="12.75" customHeight="1" x14ac:dyDescent="0.25">
      <c r="A100" s="44">
        <v>6</v>
      </c>
      <c r="B100" s="44">
        <v>92195</v>
      </c>
      <c r="C100" s="44" t="s">
        <v>126</v>
      </c>
      <c r="D100" s="76" t="s">
        <v>64</v>
      </c>
      <c r="E100" s="17">
        <v>1450</v>
      </c>
      <c r="F100" s="17"/>
      <c r="G100" s="17">
        <f t="shared" si="15"/>
        <v>1450</v>
      </c>
      <c r="H100" s="44" t="s">
        <v>21</v>
      </c>
    </row>
    <row r="101" spans="1:8" ht="12.75" customHeight="1" x14ac:dyDescent="0.25">
      <c r="A101" s="35">
        <v>7</v>
      </c>
      <c r="B101" s="44">
        <v>92195</v>
      </c>
      <c r="C101" s="44">
        <v>6060</v>
      </c>
      <c r="D101" s="77"/>
      <c r="E101" s="17">
        <v>4950</v>
      </c>
      <c r="F101" s="17"/>
      <c r="G101" s="17">
        <f t="shared" si="15"/>
        <v>4950</v>
      </c>
      <c r="H101" s="44" t="s">
        <v>147</v>
      </c>
    </row>
    <row r="102" spans="1:8" ht="14.1" customHeight="1" x14ac:dyDescent="0.25">
      <c r="A102" s="60" t="s">
        <v>4</v>
      </c>
      <c r="B102" s="61"/>
      <c r="C102" s="61"/>
      <c r="D102" s="62"/>
      <c r="E102" s="18">
        <f>SUM(E95:E101)</f>
        <v>17024</v>
      </c>
      <c r="F102" s="18">
        <f t="shared" ref="F102:G102" si="16">SUM(F95:F101)</f>
        <v>0</v>
      </c>
      <c r="G102" s="18">
        <f t="shared" si="16"/>
        <v>17024</v>
      </c>
      <c r="H102" s="44"/>
    </row>
    <row r="103" spans="1:8" s="2" customFormat="1" ht="14.1" customHeight="1" x14ac:dyDescent="0.25">
      <c r="A103" s="57" t="s">
        <v>96</v>
      </c>
      <c r="B103" s="57"/>
      <c r="C103" s="57"/>
      <c r="D103" s="57"/>
      <c r="E103" s="57"/>
      <c r="F103" s="57"/>
      <c r="G103" s="57"/>
      <c r="H103" s="57"/>
    </row>
    <row r="104" spans="1:8" ht="14.1" customHeight="1" x14ac:dyDescent="0.25">
      <c r="A104" s="1" t="s">
        <v>139</v>
      </c>
      <c r="B104" s="1" t="s">
        <v>0</v>
      </c>
      <c r="C104" s="1" t="s">
        <v>1</v>
      </c>
      <c r="D104" s="1" t="s">
        <v>7</v>
      </c>
      <c r="E104" s="16" t="s">
        <v>2</v>
      </c>
      <c r="F104" s="16" t="s">
        <v>122</v>
      </c>
      <c r="G104" s="16" t="s">
        <v>123</v>
      </c>
      <c r="H104" s="1" t="s">
        <v>3</v>
      </c>
    </row>
    <row r="105" spans="1:8" ht="14.1" customHeight="1" x14ac:dyDescent="0.25">
      <c r="A105" s="44">
        <v>2</v>
      </c>
      <c r="B105" s="44">
        <v>60016</v>
      </c>
      <c r="C105" s="44" t="s">
        <v>151</v>
      </c>
      <c r="D105" s="7"/>
      <c r="E105" s="17">
        <v>21469</v>
      </c>
      <c r="F105" s="17"/>
      <c r="G105" s="17">
        <f t="shared" ref="G105:G111" si="17">SUM(E105:F105)</f>
        <v>21469</v>
      </c>
      <c r="H105" s="44" t="s">
        <v>150</v>
      </c>
    </row>
    <row r="106" spans="1:8" ht="14.1" customHeight="1" x14ac:dyDescent="0.25">
      <c r="A106" s="44">
        <v>3</v>
      </c>
      <c r="B106" s="44">
        <v>90004</v>
      </c>
      <c r="C106" s="44" t="s">
        <v>126</v>
      </c>
      <c r="D106" s="55" t="s">
        <v>61</v>
      </c>
      <c r="E106" s="17">
        <v>300</v>
      </c>
      <c r="F106" s="17"/>
      <c r="G106" s="17">
        <f t="shared" si="17"/>
        <v>300</v>
      </c>
      <c r="H106" s="44" t="s">
        <v>8</v>
      </c>
    </row>
    <row r="107" spans="1:8" ht="14.1" customHeight="1" x14ac:dyDescent="0.25">
      <c r="A107" s="44">
        <v>4</v>
      </c>
      <c r="B107" s="44">
        <v>90004</v>
      </c>
      <c r="C107" s="44" t="s">
        <v>127</v>
      </c>
      <c r="D107" s="63"/>
      <c r="E107" s="17">
        <v>1000</v>
      </c>
      <c r="F107" s="17"/>
      <c r="G107" s="17">
        <f t="shared" si="17"/>
        <v>1000</v>
      </c>
      <c r="H107" s="44" t="s">
        <v>124</v>
      </c>
    </row>
    <row r="108" spans="1:8" ht="14.1" customHeight="1" x14ac:dyDescent="0.25">
      <c r="A108" s="44">
        <v>5</v>
      </c>
      <c r="B108" s="44">
        <v>92109</v>
      </c>
      <c r="C108" s="44" t="s">
        <v>126</v>
      </c>
      <c r="D108" s="55" t="s">
        <v>62</v>
      </c>
      <c r="E108" s="17">
        <v>1250</v>
      </c>
      <c r="F108" s="17"/>
      <c r="G108" s="17">
        <f t="shared" si="17"/>
        <v>1250</v>
      </c>
      <c r="H108" s="44" t="s">
        <v>66</v>
      </c>
    </row>
    <row r="109" spans="1:8" ht="14.1" customHeight="1" x14ac:dyDescent="0.25">
      <c r="A109" s="44">
        <v>6</v>
      </c>
      <c r="B109" s="44">
        <v>92109</v>
      </c>
      <c r="C109" s="44" t="s">
        <v>127</v>
      </c>
      <c r="D109" s="58"/>
      <c r="E109" s="17">
        <v>450</v>
      </c>
      <c r="F109" s="17"/>
      <c r="G109" s="17">
        <f t="shared" si="17"/>
        <v>450</v>
      </c>
      <c r="H109" s="44" t="s">
        <v>66</v>
      </c>
    </row>
    <row r="110" spans="1:8" ht="14.1" customHeight="1" x14ac:dyDescent="0.25">
      <c r="A110" s="44">
        <v>7</v>
      </c>
      <c r="B110" s="44">
        <v>92109</v>
      </c>
      <c r="C110" s="44" t="s">
        <v>126</v>
      </c>
      <c r="D110" s="58"/>
      <c r="E110" s="17">
        <v>650</v>
      </c>
      <c r="F110" s="17"/>
      <c r="G110" s="17">
        <f t="shared" si="17"/>
        <v>650</v>
      </c>
      <c r="H110" s="44" t="s">
        <v>12</v>
      </c>
    </row>
    <row r="111" spans="1:8" ht="14.1" customHeight="1" x14ac:dyDescent="0.25">
      <c r="A111" s="44">
        <v>8</v>
      </c>
      <c r="B111" s="44">
        <v>92109</v>
      </c>
      <c r="C111" s="44" t="s">
        <v>127</v>
      </c>
      <c r="D111" s="59"/>
      <c r="E111" s="17">
        <v>850</v>
      </c>
      <c r="F111" s="17"/>
      <c r="G111" s="17">
        <f t="shared" si="17"/>
        <v>850</v>
      </c>
      <c r="H111" s="44" t="s">
        <v>12</v>
      </c>
    </row>
    <row r="112" spans="1:8" ht="14.1" customHeight="1" x14ac:dyDescent="0.25">
      <c r="A112" s="60" t="s">
        <v>4</v>
      </c>
      <c r="B112" s="61"/>
      <c r="C112" s="61"/>
      <c r="D112" s="62"/>
      <c r="E112" s="18">
        <f>SUM(E105:E111)</f>
        <v>25969</v>
      </c>
      <c r="F112" s="18">
        <v>0</v>
      </c>
      <c r="G112" s="18">
        <f>SUM(G105:G111)</f>
        <v>25969</v>
      </c>
      <c r="H112" s="44"/>
    </row>
    <row r="113" spans="1:8" s="2" customFormat="1" ht="14.1" customHeight="1" x14ac:dyDescent="0.25">
      <c r="A113" s="57" t="s">
        <v>97</v>
      </c>
      <c r="B113" s="57"/>
      <c r="C113" s="57"/>
      <c r="D113" s="57"/>
      <c r="E113" s="57"/>
      <c r="F113" s="57"/>
      <c r="G113" s="57"/>
      <c r="H113" s="57"/>
    </row>
    <row r="114" spans="1:8" ht="14.1" customHeight="1" x14ac:dyDescent="0.25">
      <c r="A114" s="1" t="s">
        <v>139</v>
      </c>
      <c r="B114" s="1" t="s">
        <v>0</v>
      </c>
      <c r="C114" s="1" t="s">
        <v>1</v>
      </c>
      <c r="D114" s="1" t="s">
        <v>7</v>
      </c>
      <c r="E114" s="16" t="s">
        <v>2</v>
      </c>
      <c r="F114" s="16" t="s">
        <v>122</v>
      </c>
      <c r="G114" s="16" t="s">
        <v>123</v>
      </c>
      <c r="H114" s="1" t="s">
        <v>3</v>
      </c>
    </row>
    <row r="115" spans="1:8" ht="27.75" customHeight="1" x14ac:dyDescent="0.25">
      <c r="A115" s="44">
        <v>1</v>
      </c>
      <c r="B115" s="44">
        <v>60016</v>
      </c>
      <c r="C115" s="44" t="s">
        <v>126</v>
      </c>
      <c r="D115" s="44" t="s">
        <v>56</v>
      </c>
      <c r="E115" s="17">
        <v>3369</v>
      </c>
      <c r="F115" s="17"/>
      <c r="G115" s="17">
        <f t="shared" ref="G115:G117" si="18">SUM(E115:F115)</f>
        <v>3369</v>
      </c>
      <c r="H115" s="44" t="s">
        <v>22</v>
      </c>
    </row>
    <row r="116" spans="1:8" ht="14.1" customHeight="1" x14ac:dyDescent="0.25">
      <c r="A116" s="44">
        <v>2</v>
      </c>
      <c r="B116" s="44">
        <v>75412</v>
      </c>
      <c r="C116" s="44" t="s">
        <v>126</v>
      </c>
      <c r="D116" s="44" t="s">
        <v>63</v>
      </c>
      <c r="E116" s="17">
        <v>3000</v>
      </c>
      <c r="F116" s="17"/>
      <c r="G116" s="17">
        <f t="shared" si="18"/>
        <v>3000</v>
      </c>
      <c r="H116" s="44" t="s">
        <v>23</v>
      </c>
    </row>
    <row r="117" spans="1:8" ht="14.25" customHeight="1" x14ac:dyDescent="0.25">
      <c r="A117" s="44">
        <v>3</v>
      </c>
      <c r="B117" s="44">
        <v>92109</v>
      </c>
      <c r="C117" s="44" t="s">
        <v>126</v>
      </c>
      <c r="D117" s="44" t="s">
        <v>62</v>
      </c>
      <c r="E117" s="17">
        <v>700</v>
      </c>
      <c r="F117" s="17"/>
      <c r="G117" s="17">
        <f t="shared" si="18"/>
        <v>700</v>
      </c>
      <c r="H117" s="44" t="s">
        <v>12</v>
      </c>
    </row>
    <row r="118" spans="1:8" ht="14.1" customHeight="1" x14ac:dyDescent="0.25">
      <c r="A118" s="60" t="s">
        <v>4</v>
      </c>
      <c r="B118" s="61"/>
      <c r="C118" s="61"/>
      <c r="D118" s="62"/>
      <c r="E118" s="18">
        <f>SUM(E115:E117)</f>
        <v>7069</v>
      </c>
      <c r="F118" s="18">
        <f t="shared" ref="F118:G118" si="19">SUM(F115:F117)</f>
        <v>0</v>
      </c>
      <c r="G118" s="18">
        <f t="shared" si="19"/>
        <v>7069</v>
      </c>
      <c r="H118" s="44"/>
    </row>
    <row r="119" spans="1:8" s="2" customFormat="1" ht="14.1" customHeight="1" x14ac:dyDescent="0.25">
      <c r="A119" s="57" t="s">
        <v>98</v>
      </c>
      <c r="B119" s="57"/>
      <c r="C119" s="57"/>
      <c r="D119" s="57"/>
      <c r="E119" s="57"/>
      <c r="F119" s="57"/>
      <c r="G119" s="57"/>
      <c r="H119" s="57"/>
    </row>
    <row r="120" spans="1:8" ht="14.1" customHeight="1" x14ac:dyDescent="0.25">
      <c r="A120" s="1" t="s">
        <v>139</v>
      </c>
      <c r="B120" s="1" t="s">
        <v>0</v>
      </c>
      <c r="C120" s="1" t="s">
        <v>1</v>
      </c>
      <c r="D120" s="1" t="s">
        <v>7</v>
      </c>
      <c r="E120" s="16" t="s">
        <v>2</v>
      </c>
      <c r="F120" s="16" t="s">
        <v>122</v>
      </c>
      <c r="G120" s="16" t="s">
        <v>123</v>
      </c>
      <c r="H120" s="1" t="s">
        <v>3</v>
      </c>
    </row>
    <row r="121" spans="1:8" ht="14.1" customHeight="1" x14ac:dyDescent="0.25">
      <c r="A121" s="44">
        <v>1</v>
      </c>
      <c r="B121" s="44">
        <v>60016</v>
      </c>
      <c r="C121" s="44" t="s">
        <v>137</v>
      </c>
      <c r="D121" s="44" t="s">
        <v>56</v>
      </c>
      <c r="E121" s="17">
        <v>6000</v>
      </c>
      <c r="F121" s="17"/>
      <c r="G121" s="17">
        <f t="shared" ref="G121:G125" si="20">SUM(E121:F121)</f>
        <v>6000</v>
      </c>
      <c r="H121" s="44" t="s">
        <v>57</v>
      </c>
    </row>
    <row r="122" spans="1:8" ht="15.75" customHeight="1" x14ac:dyDescent="0.25">
      <c r="A122" s="44">
        <v>2</v>
      </c>
      <c r="B122" s="44">
        <v>90004</v>
      </c>
      <c r="C122" s="44" t="s">
        <v>126</v>
      </c>
      <c r="D122" s="44" t="s">
        <v>61</v>
      </c>
      <c r="E122" s="17">
        <v>100</v>
      </c>
      <c r="F122" s="17"/>
      <c r="G122" s="17">
        <f t="shared" si="20"/>
        <v>100</v>
      </c>
      <c r="H122" s="44" t="s">
        <v>8</v>
      </c>
    </row>
    <row r="123" spans="1:8" ht="14.1" customHeight="1" x14ac:dyDescent="0.25">
      <c r="A123" s="44">
        <v>3</v>
      </c>
      <c r="B123" s="44">
        <v>92109</v>
      </c>
      <c r="C123" s="44" t="s">
        <v>126</v>
      </c>
      <c r="D123" s="55" t="s">
        <v>62</v>
      </c>
      <c r="E123" s="17">
        <v>1000</v>
      </c>
      <c r="F123" s="17"/>
      <c r="G123" s="17">
        <f t="shared" si="20"/>
        <v>1000</v>
      </c>
      <c r="H123" s="44" t="s">
        <v>58</v>
      </c>
    </row>
    <row r="124" spans="1:8" ht="14.1" customHeight="1" x14ac:dyDescent="0.25">
      <c r="A124" s="44">
        <v>4</v>
      </c>
      <c r="B124" s="44">
        <v>92109</v>
      </c>
      <c r="C124" s="44" t="s">
        <v>126</v>
      </c>
      <c r="D124" s="59"/>
      <c r="E124" s="17">
        <v>1000</v>
      </c>
      <c r="F124" s="17"/>
      <c r="G124" s="17">
        <f t="shared" si="20"/>
        <v>1000</v>
      </c>
      <c r="H124" s="44" t="s">
        <v>12</v>
      </c>
    </row>
    <row r="125" spans="1:8" ht="21" customHeight="1" x14ac:dyDescent="0.25">
      <c r="A125" s="44">
        <v>5</v>
      </c>
      <c r="B125" s="44">
        <v>92605</v>
      </c>
      <c r="C125" s="44" t="s">
        <v>127</v>
      </c>
      <c r="D125" s="44" t="s">
        <v>65</v>
      </c>
      <c r="E125" s="17">
        <v>4163</v>
      </c>
      <c r="F125" s="17"/>
      <c r="G125" s="17">
        <f t="shared" si="20"/>
        <v>4163</v>
      </c>
      <c r="H125" s="44" t="s">
        <v>59</v>
      </c>
    </row>
    <row r="126" spans="1:8" ht="14.1" customHeight="1" x14ac:dyDescent="0.25">
      <c r="A126" s="60" t="s">
        <v>4</v>
      </c>
      <c r="B126" s="61"/>
      <c r="C126" s="61"/>
      <c r="D126" s="62"/>
      <c r="E126" s="18">
        <f>SUM(E121:E125)</f>
        <v>12263</v>
      </c>
      <c r="F126" s="18">
        <f t="shared" ref="F126:G126" si="21">SUM(F121:F125)</f>
        <v>0</v>
      </c>
      <c r="G126" s="18">
        <f t="shared" si="21"/>
        <v>12263</v>
      </c>
      <c r="H126" s="44"/>
    </row>
    <row r="127" spans="1:8" s="2" customFormat="1" ht="14.1" customHeight="1" x14ac:dyDescent="0.25">
      <c r="A127" s="57" t="s">
        <v>99</v>
      </c>
      <c r="B127" s="57"/>
      <c r="C127" s="57"/>
      <c r="D127" s="57"/>
      <c r="E127" s="57"/>
      <c r="F127" s="57"/>
      <c r="G127" s="57"/>
      <c r="H127" s="57"/>
    </row>
    <row r="128" spans="1:8" ht="14.1" customHeight="1" x14ac:dyDescent="0.25">
      <c r="A128" s="1" t="s">
        <v>139</v>
      </c>
      <c r="B128" s="1" t="s">
        <v>0</v>
      </c>
      <c r="C128" s="1" t="s">
        <v>1</v>
      </c>
      <c r="D128" s="1" t="s">
        <v>7</v>
      </c>
      <c r="E128" s="16" t="s">
        <v>2</v>
      </c>
      <c r="F128" s="16" t="s">
        <v>122</v>
      </c>
      <c r="G128" s="16" t="s">
        <v>123</v>
      </c>
      <c r="H128" s="1" t="s">
        <v>3</v>
      </c>
    </row>
    <row r="129" spans="1:8" ht="17.25" customHeight="1" x14ac:dyDescent="0.25">
      <c r="A129" s="44">
        <v>1</v>
      </c>
      <c r="B129" s="44">
        <v>90004</v>
      </c>
      <c r="C129" s="44" t="s">
        <v>145</v>
      </c>
      <c r="D129" s="55" t="s">
        <v>61</v>
      </c>
      <c r="E129" s="17">
        <v>1186</v>
      </c>
      <c r="F129" s="17"/>
      <c r="G129" s="17">
        <f t="shared" ref="G129:G135" si="22">SUM(E129:F129)</f>
        <v>1186</v>
      </c>
      <c r="H129" s="44" t="s">
        <v>148</v>
      </c>
    </row>
    <row r="130" spans="1:8" ht="17.25" customHeight="1" x14ac:dyDescent="0.25">
      <c r="A130" s="44">
        <v>2</v>
      </c>
      <c r="B130" s="44">
        <v>90004</v>
      </c>
      <c r="C130" s="44" t="s">
        <v>126</v>
      </c>
      <c r="D130" s="59"/>
      <c r="E130" s="17">
        <v>3314</v>
      </c>
      <c r="F130" s="17">
        <v>0</v>
      </c>
      <c r="G130" s="17">
        <f t="shared" si="22"/>
        <v>3314</v>
      </c>
      <c r="H130" s="44" t="s">
        <v>5</v>
      </c>
    </row>
    <row r="131" spans="1:8" ht="17.25" customHeight="1" x14ac:dyDescent="0.25">
      <c r="A131" s="44">
        <v>3</v>
      </c>
      <c r="B131" s="44">
        <v>92109</v>
      </c>
      <c r="C131" s="44" t="s">
        <v>145</v>
      </c>
      <c r="D131" s="55" t="s">
        <v>62</v>
      </c>
      <c r="E131" s="17">
        <v>1168</v>
      </c>
      <c r="F131" s="17"/>
      <c r="G131" s="17">
        <v>1168</v>
      </c>
      <c r="H131" s="44" t="s">
        <v>146</v>
      </c>
    </row>
    <row r="132" spans="1:8" ht="14.1" customHeight="1" x14ac:dyDescent="0.25">
      <c r="A132" s="44">
        <v>4</v>
      </c>
      <c r="B132" s="44">
        <v>92109</v>
      </c>
      <c r="C132" s="44" t="s">
        <v>126</v>
      </c>
      <c r="D132" s="58"/>
      <c r="E132" s="17">
        <v>3832</v>
      </c>
      <c r="F132" s="17"/>
      <c r="G132" s="17">
        <f t="shared" si="22"/>
        <v>3832</v>
      </c>
      <c r="H132" s="44" t="s">
        <v>25</v>
      </c>
    </row>
    <row r="133" spans="1:8" ht="14.1" customHeight="1" x14ac:dyDescent="0.25">
      <c r="A133" s="44">
        <v>5</v>
      </c>
      <c r="B133" s="44">
        <v>92109</v>
      </c>
      <c r="C133" s="44" t="s">
        <v>126</v>
      </c>
      <c r="D133" s="58"/>
      <c r="E133" s="17">
        <v>2660</v>
      </c>
      <c r="F133" s="17">
        <v>0</v>
      </c>
      <c r="G133" s="17">
        <f t="shared" si="22"/>
        <v>2660</v>
      </c>
      <c r="H133" s="44" t="s">
        <v>12</v>
      </c>
    </row>
    <row r="134" spans="1:8" ht="14.1" customHeight="1" x14ac:dyDescent="0.25">
      <c r="A134" s="44">
        <v>6</v>
      </c>
      <c r="B134" s="44">
        <v>92109</v>
      </c>
      <c r="C134" s="44" t="s">
        <v>127</v>
      </c>
      <c r="D134" s="43"/>
      <c r="E134" s="17">
        <v>1840</v>
      </c>
      <c r="F134" s="17"/>
      <c r="G134" s="17">
        <f t="shared" si="22"/>
        <v>1840</v>
      </c>
      <c r="H134" s="44" t="s">
        <v>12</v>
      </c>
    </row>
    <row r="135" spans="1:8" ht="14.1" customHeight="1" x14ac:dyDescent="0.25">
      <c r="A135" s="44">
        <v>7</v>
      </c>
      <c r="B135" s="44">
        <v>92605</v>
      </c>
      <c r="C135" s="44" t="s">
        <v>127</v>
      </c>
      <c r="D135" s="44" t="s">
        <v>65</v>
      </c>
      <c r="E135" s="17">
        <v>4755</v>
      </c>
      <c r="F135" s="17">
        <v>0</v>
      </c>
      <c r="G135" s="17">
        <f t="shared" si="22"/>
        <v>4755</v>
      </c>
      <c r="H135" s="44" t="s">
        <v>26</v>
      </c>
    </row>
    <row r="136" spans="1:8" ht="14.1" customHeight="1" x14ac:dyDescent="0.25">
      <c r="A136" s="60" t="s">
        <v>4</v>
      </c>
      <c r="B136" s="61"/>
      <c r="C136" s="61"/>
      <c r="D136" s="62"/>
      <c r="E136" s="18">
        <f>SUM(E129:E135)</f>
        <v>18755</v>
      </c>
      <c r="F136" s="18">
        <f t="shared" ref="F136:G136" si="23">SUM(F129:F135)</f>
        <v>0</v>
      </c>
      <c r="G136" s="18">
        <f t="shared" si="23"/>
        <v>18755</v>
      </c>
      <c r="H136" s="44"/>
    </row>
    <row r="137" spans="1:8" s="2" customFormat="1" ht="14.1" customHeight="1" x14ac:dyDescent="0.25">
      <c r="A137" s="57" t="s">
        <v>100</v>
      </c>
      <c r="B137" s="57"/>
      <c r="C137" s="57"/>
      <c r="D137" s="57"/>
      <c r="E137" s="57"/>
      <c r="F137" s="57"/>
      <c r="G137" s="57"/>
      <c r="H137" s="57"/>
    </row>
    <row r="138" spans="1:8" ht="14.1" customHeight="1" x14ac:dyDescent="0.25">
      <c r="A138" s="1" t="s">
        <v>139</v>
      </c>
      <c r="B138" s="1" t="s">
        <v>0</v>
      </c>
      <c r="C138" s="1" t="s">
        <v>1</v>
      </c>
      <c r="D138" s="1" t="s">
        <v>7</v>
      </c>
      <c r="E138" s="16" t="s">
        <v>2</v>
      </c>
      <c r="F138" s="16" t="s">
        <v>122</v>
      </c>
      <c r="G138" s="16" t="s">
        <v>123</v>
      </c>
      <c r="H138" s="1" t="s">
        <v>3</v>
      </c>
    </row>
    <row r="139" spans="1:8" ht="14.1" customHeight="1" x14ac:dyDescent="0.25">
      <c r="A139" s="44">
        <v>1</v>
      </c>
      <c r="B139" s="44">
        <v>60016</v>
      </c>
      <c r="C139" s="44" t="s">
        <v>127</v>
      </c>
      <c r="D139" s="44" t="s">
        <v>56</v>
      </c>
      <c r="E139" s="17">
        <v>10000</v>
      </c>
      <c r="F139" s="17"/>
      <c r="G139" s="17">
        <f t="shared" ref="G139:G145" si="24">SUM(E139:F139)</f>
        <v>10000</v>
      </c>
      <c r="H139" s="44" t="s">
        <v>81</v>
      </c>
    </row>
    <row r="140" spans="1:8" ht="14.1" customHeight="1" x14ac:dyDescent="0.25">
      <c r="A140" s="44">
        <v>2</v>
      </c>
      <c r="B140" s="44">
        <v>90004</v>
      </c>
      <c r="C140" s="44" t="s">
        <v>126</v>
      </c>
      <c r="D140" s="44" t="s">
        <v>61</v>
      </c>
      <c r="E140" s="17">
        <v>2000</v>
      </c>
      <c r="F140" s="17"/>
      <c r="G140" s="17">
        <f t="shared" si="24"/>
        <v>2000</v>
      </c>
      <c r="H140" s="44" t="s">
        <v>8</v>
      </c>
    </row>
    <row r="141" spans="1:8" ht="21" customHeight="1" x14ac:dyDescent="0.25">
      <c r="A141" s="44">
        <v>3</v>
      </c>
      <c r="B141" s="44">
        <v>92109</v>
      </c>
      <c r="C141" s="44" t="s">
        <v>128</v>
      </c>
      <c r="D141" s="55" t="s">
        <v>62</v>
      </c>
      <c r="E141" s="17">
        <v>350</v>
      </c>
      <c r="F141" s="17"/>
      <c r="G141" s="17">
        <f t="shared" si="24"/>
        <v>350</v>
      </c>
      <c r="H141" s="44" t="s">
        <v>44</v>
      </c>
    </row>
    <row r="142" spans="1:8" ht="34.5" customHeight="1" x14ac:dyDescent="0.25">
      <c r="A142" s="44">
        <v>4</v>
      </c>
      <c r="B142" s="44">
        <v>92109</v>
      </c>
      <c r="C142" s="44" t="s">
        <v>126</v>
      </c>
      <c r="D142" s="65"/>
      <c r="E142" s="17">
        <v>5619</v>
      </c>
      <c r="F142" s="17"/>
      <c r="G142" s="17">
        <f t="shared" si="24"/>
        <v>5619</v>
      </c>
      <c r="H142" s="44" t="s">
        <v>78</v>
      </c>
    </row>
    <row r="143" spans="1:8" ht="36" customHeight="1" x14ac:dyDescent="0.25">
      <c r="A143" s="44">
        <v>5</v>
      </c>
      <c r="B143" s="44">
        <v>92109</v>
      </c>
      <c r="C143" s="44" t="s">
        <v>127</v>
      </c>
      <c r="D143" s="65"/>
      <c r="E143" s="17">
        <v>5269</v>
      </c>
      <c r="F143" s="17"/>
      <c r="G143" s="17">
        <f t="shared" si="24"/>
        <v>5269</v>
      </c>
      <c r="H143" s="44" t="s">
        <v>78</v>
      </c>
    </row>
    <row r="144" spans="1:8" ht="15.75" customHeight="1" x14ac:dyDescent="0.25">
      <c r="A144" s="44">
        <v>6</v>
      </c>
      <c r="B144" s="44">
        <v>92109</v>
      </c>
      <c r="C144" s="44" t="s">
        <v>126</v>
      </c>
      <c r="D144" s="65"/>
      <c r="E144" s="17">
        <v>1500</v>
      </c>
      <c r="F144" s="17"/>
      <c r="G144" s="17">
        <f t="shared" si="24"/>
        <v>1500</v>
      </c>
      <c r="H144" s="44" t="s">
        <v>12</v>
      </c>
    </row>
    <row r="145" spans="1:8" ht="14.1" customHeight="1" x14ac:dyDescent="0.25">
      <c r="A145" s="44">
        <v>7</v>
      </c>
      <c r="B145" s="44">
        <v>92109</v>
      </c>
      <c r="C145" s="44" t="s">
        <v>127</v>
      </c>
      <c r="D145" s="56"/>
      <c r="E145" s="17">
        <v>1000</v>
      </c>
      <c r="F145" s="17"/>
      <c r="G145" s="17">
        <f t="shared" si="24"/>
        <v>1000</v>
      </c>
      <c r="H145" s="44" t="s">
        <v>12</v>
      </c>
    </row>
    <row r="146" spans="1:8" ht="14.1" customHeight="1" x14ac:dyDescent="0.25">
      <c r="A146" s="60" t="s">
        <v>4</v>
      </c>
      <c r="B146" s="61"/>
      <c r="C146" s="61"/>
      <c r="D146" s="62"/>
      <c r="E146" s="18">
        <f>SUM(E139:E145)</f>
        <v>25738</v>
      </c>
      <c r="F146" s="18">
        <f t="shared" ref="F146:G146" si="25">SUM(F139:F145)</f>
        <v>0</v>
      </c>
      <c r="G146" s="18">
        <f t="shared" si="25"/>
        <v>25738</v>
      </c>
      <c r="H146" s="44"/>
    </row>
    <row r="147" spans="1:8" s="2" customFormat="1" ht="14.1" customHeight="1" x14ac:dyDescent="0.25">
      <c r="A147" s="57" t="s">
        <v>101</v>
      </c>
      <c r="B147" s="57"/>
      <c r="C147" s="57"/>
      <c r="D147" s="57"/>
      <c r="E147" s="57"/>
      <c r="F147" s="57"/>
      <c r="G147" s="57"/>
      <c r="H147" s="57"/>
    </row>
    <row r="148" spans="1:8" ht="14.1" customHeight="1" x14ac:dyDescent="0.25">
      <c r="A148" s="1" t="s">
        <v>138</v>
      </c>
      <c r="B148" s="1" t="s">
        <v>0</v>
      </c>
      <c r="C148" s="1" t="s">
        <v>1</v>
      </c>
      <c r="D148" s="1" t="s">
        <v>7</v>
      </c>
      <c r="E148" s="16" t="s">
        <v>2</v>
      </c>
      <c r="F148" s="16" t="s">
        <v>122</v>
      </c>
      <c r="G148" s="16" t="s">
        <v>123</v>
      </c>
      <c r="H148" s="1" t="s">
        <v>3</v>
      </c>
    </row>
    <row r="149" spans="1:8" ht="14.1" customHeight="1" x14ac:dyDescent="0.25">
      <c r="A149" s="44">
        <v>1</v>
      </c>
      <c r="B149" s="44">
        <v>60016</v>
      </c>
      <c r="C149" s="44" t="s">
        <v>127</v>
      </c>
      <c r="D149" s="42" t="s">
        <v>56</v>
      </c>
      <c r="E149" s="17">
        <v>7901</v>
      </c>
      <c r="F149" s="17"/>
      <c r="G149" s="17">
        <f t="shared" ref="G149:G155" si="26">SUM(E149:F149)</f>
        <v>7901</v>
      </c>
      <c r="H149" s="44" t="s">
        <v>133</v>
      </c>
    </row>
    <row r="150" spans="1:8" ht="20.25" customHeight="1" x14ac:dyDescent="0.25">
      <c r="A150" s="44">
        <v>2</v>
      </c>
      <c r="B150" s="44">
        <v>90004</v>
      </c>
      <c r="C150" s="44" t="s">
        <v>128</v>
      </c>
      <c r="D150" s="55" t="s">
        <v>61</v>
      </c>
      <c r="E150" s="17">
        <v>1000</v>
      </c>
      <c r="F150" s="17"/>
      <c r="G150" s="17">
        <f t="shared" si="26"/>
        <v>1000</v>
      </c>
      <c r="H150" s="44" t="s">
        <v>27</v>
      </c>
    </row>
    <row r="151" spans="1:8" ht="14.1" customHeight="1" x14ac:dyDescent="0.25">
      <c r="A151" s="44">
        <v>3</v>
      </c>
      <c r="B151" s="44">
        <v>90004</v>
      </c>
      <c r="C151" s="44" t="s">
        <v>126</v>
      </c>
      <c r="D151" s="58"/>
      <c r="E151" s="17">
        <v>2918</v>
      </c>
      <c r="F151" s="17"/>
      <c r="G151" s="17">
        <f t="shared" si="26"/>
        <v>2918</v>
      </c>
      <c r="H151" s="44" t="s">
        <v>124</v>
      </c>
    </row>
    <row r="152" spans="1:8" ht="14.1" customHeight="1" x14ac:dyDescent="0.25">
      <c r="A152" s="44">
        <v>4</v>
      </c>
      <c r="B152" s="44">
        <v>90004</v>
      </c>
      <c r="C152" s="44" t="s">
        <v>127</v>
      </c>
      <c r="D152" s="59"/>
      <c r="E152" s="17">
        <v>82</v>
      </c>
      <c r="F152" s="17"/>
      <c r="G152" s="17">
        <f t="shared" si="26"/>
        <v>82</v>
      </c>
      <c r="H152" s="44" t="s">
        <v>124</v>
      </c>
    </row>
    <row r="153" spans="1:8" ht="20.25" customHeight="1" x14ac:dyDescent="0.25">
      <c r="A153" s="44">
        <v>5</v>
      </c>
      <c r="B153" s="44">
        <v>92109</v>
      </c>
      <c r="C153" s="44" t="s">
        <v>126</v>
      </c>
      <c r="D153" s="55" t="s">
        <v>62</v>
      </c>
      <c r="E153" s="17">
        <v>4000</v>
      </c>
      <c r="F153" s="17"/>
      <c r="G153" s="17">
        <f t="shared" si="26"/>
        <v>4000</v>
      </c>
      <c r="H153" s="44" t="s">
        <v>28</v>
      </c>
    </row>
    <row r="154" spans="1:8" ht="14.1" customHeight="1" x14ac:dyDescent="0.25">
      <c r="A154" s="44">
        <v>6</v>
      </c>
      <c r="B154" s="44">
        <v>92109</v>
      </c>
      <c r="C154" s="44" t="s">
        <v>126</v>
      </c>
      <c r="D154" s="58"/>
      <c r="E154" s="17">
        <v>902</v>
      </c>
      <c r="F154" s="17"/>
      <c r="G154" s="17">
        <f t="shared" si="26"/>
        <v>902</v>
      </c>
      <c r="H154" s="44" t="s">
        <v>12</v>
      </c>
    </row>
    <row r="155" spans="1:8" ht="14.1" customHeight="1" x14ac:dyDescent="0.25">
      <c r="A155" s="44">
        <v>7</v>
      </c>
      <c r="B155" s="44">
        <v>92109</v>
      </c>
      <c r="C155" s="44" t="s">
        <v>127</v>
      </c>
      <c r="D155" s="59"/>
      <c r="E155" s="17">
        <v>798</v>
      </c>
      <c r="F155" s="17"/>
      <c r="G155" s="17">
        <f t="shared" si="26"/>
        <v>798</v>
      </c>
      <c r="H155" s="44" t="s">
        <v>12</v>
      </c>
    </row>
    <row r="156" spans="1:8" ht="14.1" customHeight="1" x14ac:dyDescent="0.25">
      <c r="A156" s="60" t="s">
        <v>4</v>
      </c>
      <c r="B156" s="61"/>
      <c r="C156" s="61"/>
      <c r="D156" s="62"/>
      <c r="E156" s="18">
        <f>SUM(E149:E155)</f>
        <v>17601</v>
      </c>
      <c r="F156" s="18">
        <f>SUM(F149:F155)</f>
        <v>0</v>
      </c>
      <c r="G156" s="18">
        <f>SUM(G149:G155)</f>
        <v>17601</v>
      </c>
      <c r="H156" s="44"/>
    </row>
    <row r="157" spans="1:8" s="2" customFormat="1" ht="14.1" customHeight="1" x14ac:dyDescent="0.25">
      <c r="A157" s="57" t="s">
        <v>102</v>
      </c>
      <c r="B157" s="57"/>
      <c r="C157" s="57"/>
      <c r="D157" s="57"/>
      <c r="E157" s="57"/>
      <c r="F157" s="57"/>
      <c r="G157" s="57"/>
      <c r="H157" s="57"/>
    </row>
    <row r="158" spans="1:8" ht="14.1" customHeight="1" x14ac:dyDescent="0.25">
      <c r="A158" s="1" t="s">
        <v>139</v>
      </c>
      <c r="B158" s="1" t="s">
        <v>0</v>
      </c>
      <c r="C158" s="1" t="s">
        <v>1</v>
      </c>
      <c r="D158" s="1" t="s">
        <v>7</v>
      </c>
      <c r="E158" s="16" t="s">
        <v>2</v>
      </c>
      <c r="F158" s="16" t="s">
        <v>122</v>
      </c>
      <c r="G158" s="16" t="s">
        <v>123</v>
      </c>
      <c r="H158" s="1" t="s">
        <v>3</v>
      </c>
    </row>
    <row r="159" spans="1:8" ht="20.25" customHeight="1" x14ac:dyDescent="0.25">
      <c r="A159" s="44">
        <v>1</v>
      </c>
      <c r="B159" s="44">
        <v>90004</v>
      </c>
      <c r="C159" s="44" t="s">
        <v>126</v>
      </c>
      <c r="D159" s="44" t="s">
        <v>61</v>
      </c>
      <c r="E159" s="17">
        <v>600</v>
      </c>
      <c r="F159" s="17"/>
      <c r="G159" s="17">
        <f t="shared" ref="G159:G163" si="27">SUM(E159:F159)</f>
        <v>600</v>
      </c>
      <c r="H159" s="44" t="s">
        <v>5</v>
      </c>
    </row>
    <row r="160" spans="1:8" ht="21" customHeight="1" x14ac:dyDescent="0.25">
      <c r="A160" s="44">
        <v>2</v>
      </c>
      <c r="B160" s="44">
        <v>92109</v>
      </c>
      <c r="C160" s="44" t="s">
        <v>128</v>
      </c>
      <c r="D160" s="42" t="s">
        <v>62</v>
      </c>
      <c r="E160" s="17">
        <v>1100</v>
      </c>
      <c r="F160" s="17"/>
      <c r="G160" s="17">
        <f t="shared" si="27"/>
        <v>1100</v>
      </c>
      <c r="H160" s="44" t="s">
        <v>130</v>
      </c>
    </row>
    <row r="161" spans="1:8" ht="3" hidden="1" customHeight="1" x14ac:dyDescent="0.25">
      <c r="A161" s="44">
        <v>3</v>
      </c>
      <c r="B161" s="44">
        <v>92109</v>
      </c>
      <c r="C161" s="44" t="s">
        <v>126</v>
      </c>
      <c r="D161" s="45"/>
      <c r="E161" s="17">
        <v>0</v>
      </c>
      <c r="F161" s="17"/>
      <c r="G161" s="17">
        <f t="shared" si="27"/>
        <v>0</v>
      </c>
      <c r="H161" s="44" t="s">
        <v>29</v>
      </c>
    </row>
    <row r="162" spans="1:8" ht="14.1" customHeight="1" x14ac:dyDescent="0.25">
      <c r="A162" s="44">
        <v>3</v>
      </c>
      <c r="B162" s="44">
        <v>92109</v>
      </c>
      <c r="C162" s="44" t="s">
        <v>126</v>
      </c>
      <c r="D162" s="46"/>
      <c r="E162" s="17">
        <v>800</v>
      </c>
      <c r="F162" s="17"/>
      <c r="G162" s="17">
        <f t="shared" si="27"/>
        <v>800</v>
      </c>
      <c r="H162" s="44" t="s">
        <v>12</v>
      </c>
    </row>
    <row r="163" spans="1:8" ht="24" customHeight="1" x14ac:dyDescent="0.25">
      <c r="A163" s="44">
        <v>4</v>
      </c>
      <c r="B163" s="44">
        <v>92195</v>
      </c>
      <c r="C163" s="44" t="s">
        <v>127</v>
      </c>
      <c r="D163" s="44" t="s">
        <v>64</v>
      </c>
      <c r="E163" s="17">
        <v>5522</v>
      </c>
      <c r="F163" s="17"/>
      <c r="G163" s="17">
        <f t="shared" si="27"/>
        <v>5522</v>
      </c>
      <c r="H163" s="44" t="s">
        <v>30</v>
      </c>
    </row>
    <row r="164" spans="1:8" ht="14.1" customHeight="1" x14ac:dyDescent="0.25">
      <c r="A164" s="60" t="s">
        <v>4</v>
      </c>
      <c r="B164" s="61"/>
      <c r="C164" s="61"/>
      <c r="D164" s="62"/>
      <c r="E164" s="18">
        <f>SUM(E159:E163)</f>
        <v>8022</v>
      </c>
      <c r="F164" s="18">
        <f t="shared" ref="F164:G164" si="28">SUM(F159:F163)</f>
        <v>0</v>
      </c>
      <c r="G164" s="18">
        <f t="shared" si="28"/>
        <v>8022</v>
      </c>
      <c r="H164" s="44"/>
    </row>
    <row r="165" spans="1:8" s="2" customFormat="1" ht="14.1" customHeight="1" x14ac:dyDescent="0.25">
      <c r="A165" s="57" t="s">
        <v>103</v>
      </c>
      <c r="B165" s="57"/>
      <c r="C165" s="57"/>
      <c r="D165" s="57"/>
      <c r="E165" s="57"/>
      <c r="F165" s="57"/>
      <c r="G165" s="57"/>
      <c r="H165" s="57"/>
    </row>
    <row r="166" spans="1:8" ht="14.1" customHeight="1" x14ac:dyDescent="0.25">
      <c r="A166" s="1" t="s">
        <v>138</v>
      </c>
      <c r="B166" s="1" t="s">
        <v>0</v>
      </c>
      <c r="C166" s="1" t="s">
        <v>1</v>
      </c>
      <c r="D166" s="1" t="s">
        <v>7</v>
      </c>
      <c r="E166" s="16" t="s">
        <v>2</v>
      </c>
      <c r="F166" s="16" t="s">
        <v>122</v>
      </c>
      <c r="G166" s="16" t="s">
        <v>123</v>
      </c>
      <c r="H166" s="1" t="s">
        <v>3</v>
      </c>
    </row>
    <row r="167" spans="1:8" ht="17.25" customHeight="1" x14ac:dyDescent="0.25">
      <c r="A167" s="44">
        <v>1</v>
      </c>
      <c r="B167" s="44">
        <v>90004</v>
      </c>
      <c r="C167" s="44" t="s">
        <v>126</v>
      </c>
      <c r="D167" s="44" t="s">
        <v>61</v>
      </c>
      <c r="E167" s="17">
        <v>1200</v>
      </c>
      <c r="F167" s="17"/>
      <c r="G167" s="17">
        <f t="shared" ref="G167:G171" si="29">SUM(E167:F167)</f>
        <v>1200</v>
      </c>
      <c r="H167" s="44" t="s">
        <v>31</v>
      </c>
    </row>
    <row r="168" spans="1:8" ht="13.5" customHeight="1" x14ac:dyDescent="0.25">
      <c r="A168" s="44">
        <v>2</v>
      </c>
      <c r="B168" s="44">
        <v>92109</v>
      </c>
      <c r="C168" s="44" t="s">
        <v>126</v>
      </c>
      <c r="E168" s="17">
        <v>500</v>
      </c>
      <c r="F168" s="17">
        <v>386</v>
      </c>
      <c r="G168" s="17">
        <f t="shared" si="29"/>
        <v>886</v>
      </c>
      <c r="H168" s="44" t="s">
        <v>12</v>
      </c>
    </row>
    <row r="169" spans="1:8" ht="13.5" customHeight="1" x14ac:dyDescent="0.25">
      <c r="A169" s="44">
        <v>3</v>
      </c>
      <c r="B169" s="44">
        <v>92109</v>
      </c>
      <c r="C169" s="44" t="s">
        <v>127</v>
      </c>
      <c r="D169" s="44" t="s">
        <v>62</v>
      </c>
      <c r="E169" s="17">
        <v>400</v>
      </c>
      <c r="F169" s="17"/>
      <c r="G169" s="17">
        <f t="shared" si="29"/>
        <v>400</v>
      </c>
      <c r="H169" s="44" t="s">
        <v>12</v>
      </c>
    </row>
    <row r="170" spans="1:8" ht="14.1" customHeight="1" x14ac:dyDescent="0.25">
      <c r="A170" s="44">
        <v>4</v>
      </c>
      <c r="B170" s="44">
        <v>92605</v>
      </c>
      <c r="C170" s="44" t="s">
        <v>126</v>
      </c>
      <c r="D170" s="55" t="s">
        <v>65</v>
      </c>
      <c r="E170" s="17">
        <v>4280</v>
      </c>
      <c r="F170" s="17"/>
      <c r="G170" s="17">
        <f t="shared" si="29"/>
        <v>4280</v>
      </c>
      <c r="H170" s="44" t="s">
        <v>32</v>
      </c>
    </row>
    <row r="171" spans="1:8" ht="24.75" customHeight="1" x14ac:dyDescent="0.25">
      <c r="A171" s="44">
        <v>5</v>
      </c>
      <c r="B171" s="44">
        <v>92605</v>
      </c>
      <c r="C171" s="44" t="s">
        <v>127</v>
      </c>
      <c r="D171" s="59"/>
      <c r="E171" s="17">
        <v>2767</v>
      </c>
      <c r="F171" s="17">
        <v>-386</v>
      </c>
      <c r="G171" s="17">
        <f t="shared" si="29"/>
        <v>2381</v>
      </c>
      <c r="H171" s="44" t="s">
        <v>33</v>
      </c>
    </row>
    <row r="172" spans="1:8" ht="14.1" customHeight="1" x14ac:dyDescent="0.25">
      <c r="A172" s="60" t="s">
        <v>4</v>
      </c>
      <c r="B172" s="61"/>
      <c r="C172" s="61"/>
      <c r="D172" s="62"/>
      <c r="E172" s="18">
        <f>SUM(E167:E171)</f>
        <v>9147</v>
      </c>
      <c r="F172" s="18">
        <f>SUM(F167:F171)</f>
        <v>0</v>
      </c>
      <c r="G172" s="18">
        <f>SUM(G167:G171)</f>
        <v>9147</v>
      </c>
      <c r="H172" s="44"/>
    </row>
    <row r="173" spans="1:8" ht="14.1" customHeight="1" x14ac:dyDescent="0.25">
      <c r="A173" s="57" t="s">
        <v>104</v>
      </c>
      <c r="B173" s="57"/>
      <c r="C173" s="57"/>
      <c r="D173" s="57"/>
      <c r="E173" s="57"/>
      <c r="F173" s="57"/>
      <c r="G173" s="57"/>
      <c r="H173" s="57"/>
    </row>
    <row r="174" spans="1:8" ht="14.1" customHeight="1" x14ac:dyDescent="0.25">
      <c r="A174" s="1" t="s">
        <v>138</v>
      </c>
      <c r="B174" s="1" t="s">
        <v>0</v>
      </c>
      <c r="C174" s="1" t="s">
        <v>1</v>
      </c>
      <c r="D174" s="1" t="s">
        <v>7</v>
      </c>
      <c r="E174" s="16" t="s">
        <v>2</v>
      </c>
      <c r="F174" s="16" t="s">
        <v>122</v>
      </c>
      <c r="G174" s="16" t="s">
        <v>123</v>
      </c>
      <c r="H174" s="1" t="s">
        <v>3</v>
      </c>
    </row>
    <row r="175" spans="1:8" ht="14.1" customHeight="1" x14ac:dyDescent="0.25">
      <c r="A175" s="44">
        <v>1</v>
      </c>
      <c r="B175" s="44">
        <v>90004</v>
      </c>
      <c r="C175" s="44" t="s">
        <v>126</v>
      </c>
      <c r="D175" s="42" t="s">
        <v>61</v>
      </c>
      <c r="E175" s="17">
        <v>600</v>
      </c>
      <c r="F175" s="17"/>
      <c r="G175" s="17">
        <f t="shared" ref="G175:G180" si="30">SUM(E175:F175)</f>
        <v>600</v>
      </c>
      <c r="H175" s="44" t="s">
        <v>5</v>
      </c>
    </row>
    <row r="176" spans="1:8" ht="25.5" customHeight="1" x14ac:dyDescent="0.25">
      <c r="A176" s="44">
        <v>2</v>
      </c>
      <c r="B176" s="44">
        <v>92105</v>
      </c>
      <c r="C176" s="44" t="s">
        <v>126</v>
      </c>
      <c r="D176" s="58" t="s">
        <v>143</v>
      </c>
      <c r="E176" s="17">
        <v>1042</v>
      </c>
      <c r="F176" s="17">
        <v>0</v>
      </c>
      <c r="G176" s="17">
        <f t="shared" si="30"/>
        <v>1042</v>
      </c>
      <c r="H176" s="44" t="s">
        <v>79</v>
      </c>
    </row>
    <row r="177" spans="1:8" ht="25.5" customHeight="1" x14ac:dyDescent="0.25">
      <c r="A177" s="44">
        <v>3</v>
      </c>
      <c r="B177" s="44">
        <v>92105</v>
      </c>
      <c r="C177" s="44" t="s">
        <v>127</v>
      </c>
      <c r="D177" s="58"/>
      <c r="E177" s="17">
        <v>1500</v>
      </c>
      <c r="F177" s="17">
        <v>0</v>
      </c>
      <c r="G177" s="17">
        <f t="shared" si="30"/>
        <v>1500</v>
      </c>
      <c r="H177" s="44" t="s">
        <v>156</v>
      </c>
    </row>
    <row r="178" spans="1:8" ht="25.5" customHeight="1" x14ac:dyDescent="0.25">
      <c r="A178" s="44">
        <v>4</v>
      </c>
      <c r="B178" s="44">
        <v>92105</v>
      </c>
      <c r="C178" s="44">
        <v>6060</v>
      </c>
      <c r="D178" s="63"/>
      <c r="E178" s="17">
        <v>5950</v>
      </c>
      <c r="F178" s="17"/>
      <c r="G178" s="17">
        <f t="shared" si="30"/>
        <v>5950</v>
      </c>
      <c r="H178" s="44" t="s">
        <v>142</v>
      </c>
    </row>
    <row r="179" spans="1:8" ht="27.75" customHeight="1" x14ac:dyDescent="0.25">
      <c r="A179" s="44">
        <v>5</v>
      </c>
      <c r="B179" s="44">
        <v>92109</v>
      </c>
      <c r="C179" s="44" t="s">
        <v>126</v>
      </c>
      <c r="D179" s="55" t="s">
        <v>62</v>
      </c>
      <c r="E179" s="17">
        <v>2000</v>
      </c>
      <c r="F179" s="17"/>
      <c r="G179" s="17">
        <f t="shared" si="30"/>
        <v>2000</v>
      </c>
      <c r="H179" s="44" t="s">
        <v>130</v>
      </c>
    </row>
    <row r="180" spans="1:8" ht="14.25" customHeight="1" x14ac:dyDescent="0.25">
      <c r="A180" s="44"/>
      <c r="B180" s="44">
        <v>92109</v>
      </c>
      <c r="C180" s="44" t="s">
        <v>126</v>
      </c>
      <c r="D180" s="59"/>
      <c r="E180" s="17">
        <v>1200</v>
      </c>
      <c r="F180" s="17"/>
      <c r="G180" s="17">
        <f t="shared" si="30"/>
        <v>1200</v>
      </c>
      <c r="H180" s="44" t="s">
        <v>12</v>
      </c>
    </row>
    <row r="181" spans="1:8" ht="14.1" customHeight="1" x14ac:dyDescent="0.25">
      <c r="A181" s="60" t="s">
        <v>4</v>
      </c>
      <c r="B181" s="61"/>
      <c r="C181" s="61"/>
      <c r="D181" s="62"/>
      <c r="E181" s="18">
        <f>SUM(E175:E180)</f>
        <v>12292</v>
      </c>
      <c r="F181" s="18">
        <f>SUM(F175:F180)</f>
        <v>0</v>
      </c>
      <c r="G181" s="18">
        <f>SUM(G175:G180)</f>
        <v>12292</v>
      </c>
      <c r="H181" s="44"/>
    </row>
    <row r="182" spans="1:8" s="2" customFormat="1" ht="14.1" customHeight="1" x14ac:dyDescent="0.25">
      <c r="A182" s="57" t="s">
        <v>105</v>
      </c>
      <c r="B182" s="57"/>
      <c r="C182" s="57"/>
      <c r="D182" s="57"/>
      <c r="E182" s="57"/>
      <c r="F182" s="57"/>
      <c r="G182" s="57"/>
      <c r="H182" s="57"/>
    </row>
    <row r="183" spans="1:8" ht="15.75" customHeight="1" x14ac:dyDescent="0.25">
      <c r="A183" s="1" t="s">
        <v>138</v>
      </c>
      <c r="B183" s="1" t="s">
        <v>0</v>
      </c>
      <c r="C183" s="1" t="s">
        <v>1</v>
      </c>
      <c r="D183" s="1" t="s">
        <v>7</v>
      </c>
      <c r="E183" s="16" t="s">
        <v>2</v>
      </c>
      <c r="F183" s="16" t="s">
        <v>122</v>
      </c>
      <c r="G183" s="16" t="s">
        <v>123</v>
      </c>
      <c r="H183" s="1" t="s">
        <v>3</v>
      </c>
    </row>
    <row r="184" spans="1:8" ht="26.25" customHeight="1" x14ac:dyDescent="0.25">
      <c r="A184" s="44">
        <v>1</v>
      </c>
      <c r="B184" s="44">
        <v>60016</v>
      </c>
      <c r="C184" s="44" t="s">
        <v>127</v>
      </c>
      <c r="D184" s="44" t="s">
        <v>56</v>
      </c>
      <c r="E184" s="17">
        <v>7607</v>
      </c>
      <c r="F184" s="17">
        <v>1112</v>
      </c>
      <c r="G184" s="17">
        <f t="shared" ref="G184:G187" si="31">SUM(E184:F184)</f>
        <v>8719</v>
      </c>
      <c r="H184" s="44" t="s">
        <v>36</v>
      </c>
    </row>
    <row r="185" spans="1:8" ht="14.1" customHeight="1" x14ac:dyDescent="0.25">
      <c r="A185" s="44">
        <v>2</v>
      </c>
      <c r="B185" s="44">
        <v>90004</v>
      </c>
      <c r="C185" s="44" t="s">
        <v>126</v>
      </c>
      <c r="D185" s="42" t="s">
        <v>61</v>
      </c>
      <c r="E185" s="17">
        <v>400</v>
      </c>
      <c r="F185" s="17">
        <v>-299</v>
      </c>
      <c r="G185" s="17">
        <f t="shared" si="31"/>
        <v>101</v>
      </c>
      <c r="H185" s="44" t="s">
        <v>34</v>
      </c>
    </row>
    <row r="186" spans="1:8" ht="25.5" customHeight="1" x14ac:dyDescent="0.25">
      <c r="A186" s="44">
        <v>4</v>
      </c>
      <c r="B186" s="44">
        <v>92109</v>
      </c>
      <c r="C186" s="44" t="s">
        <v>126</v>
      </c>
      <c r="D186" s="55" t="s">
        <v>62</v>
      </c>
      <c r="E186" s="17">
        <v>500</v>
      </c>
      <c r="F186" s="17">
        <v>-500</v>
      </c>
      <c r="G186" s="17">
        <f t="shared" si="31"/>
        <v>0</v>
      </c>
      <c r="H186" s="44" t="s">
        <v>35</v>
      </c>
    </row>
    <row r="187" spans="1:8" ht="14.1" customHeight="1" x14ac:dyDescent="0.25">
      <c r="A187" s="44">
        <v>5</v>
      </c>
      <c r="B187" s="44">
        <v>92109</v>
      </c>
      <c r="C187" s="44" t="s">
        <v>126</v>
      </c>
      <c r="D187" s="59"/>
      <c r="E187" s="17">
        <v>900</v>
      </c>
      <c r="F187" s="17">
        <v>-313</v>
      </c>
      <c r="G187" s="17">
        <f t="shared" si="31"/>
        <v>587</v>
      </c>
      <c r="H187" s="44" t="s">
        <v>12</v>
      </c>
    </row>
    <row r="188" spans="1:8" ht="14.1" customHeight="1" x14ac:dyDescent="0.25">
      <c r="A188" s="60" t="s">
        <v>4</v>
      </c>
      <c r="B188" s="61"/>
      <c r="C188" s="61"/>
      <c r="D188" s="62"/>
      <c r="E188" s="18">
        <f>SUM(E184:E187)</f>
        <v>9407</v>
      </c>
      <c r="F188" s="18">
        <f>SUM(F184:F187)</f>
        <v>0</v>
      </c>
      <c r="G188" s="18">
        <f>SUM(G184:G187)</f>
        <v>9407</v>
      </c>
      <c r="H188" s="44"/>
    </row>
    <row r="189" spans="1:8" s="2" customFormat="1" ht="14.1" customHeight="1" x14ac:dyDescent="0.25">
      <c r="A189" s="57" t="s">
        <v>106</v>
      </c>
      <c r="B189" s="57"/>
      <c r="C189" s="57"/>
      <c r="D189" s="57"/>
      <c r="E189" s="57"/>
      <c r="F189" s="57"/>
      <c r="G189" s="57"/>
      <c r="H189" s="57"/>
    </row>
    <row r="190" spans="1:8" ht="14.1" customHeight="1" x14ac:dyDescent="0.25">
      <c r="A190" s="1" t="s">
        <v>138</v>
      </c>
      <c r="B190" s="1" t="s">
        <v>0</v>
      </c>
      <c r="C190" s="1" t="s">
        <v>1</v>
      </c>
      <c r="D190" s="1" t="s">
        <v>7</v>
      </c>
      <c r="E190" s="16" t="s">
        <v>2</v>
      </c>
      <c r="F190" s="16" t="s">
        <v>122</v>
      </c>
      <c r="G190" s="16" t="s">
        <v>123</v>
      </c>
      <c r="H190" s="1" t="s">
        <v>3</v>
      </c>
    </row>
    <row r="191" spans="1:8" ht="14.1" customHeight="1" x14ac:dyDescent="0.25">
      <c r="A191" s="44">
        <v>1</v>
      </c>
      <c r="B191" s="44">
        <v>60016</v>
      </c>
      <c r="C191" s="44" t="s">
        <v>126</v>
      </c>
      <c r="D191" s="55" t="s">
        <v>56</v>
      </c>
      <c r="E191" s="17">
        <v>3800</v>
      </c>
      <c r="F191" s="17"/>
      <c r="G191" s="17">
        <f t="shared" ref="G191:G196" si="32">SUM(E191:F191)</f>
        <v>3800</v>
      </c>
      <c r="H191" s="44" t="s">
        <v>37</v>
      </c>
    </row>
    <row r="192" spans="1:8" ht="14.1" customHeight="1" x14ac:dyDescent="0.25">
      <c r="A192" s="44">
        <v>2</v>
      </c>
      <c r="B192" s="44">
        <v>60016</v>
      </c>
      <c r="C192" s="44" t="s">
        <v>127</v>
      </c>
      <c r="D192" s="63"/>
      <c r="E192" s="17">
        <v>4200</v>
      </c>
      <c r="F192" s="17"/>
      <c r="G192" s="17">
        <f t="shared" si="32"/>
        <v>4200</v>
      </c>
      <c r="H192" s="44" t="s">
        <v>129</v>
      </c>
    </row>
    <row r="193" spans="1:8" ht="14.1" customHeight="1" x14ac:dyDescent="0.25">
      <c r="A193" s="44">
        <v>3</v>
      </c>
      <c r="B193" s="44">
        <v>90004</v>
      </c>
      <c r="C193" s="44" t="s">
        <v>126</v>
      </c>
      <c r="D193" s="44" t="s">
        <v>61</v>
      </c>
      <c r="E193" s="17">
        <v>1500</v>
      </c>
      <c r="F193" s="17"/>
      <c r="G193" s="17">
        <f t="shared" si="32"/>
        <v>1500</v>
      </c>
      <c r="H193" s="44" t="s">
        <v>34</v>
      </c>
    </row>
    <row r="194" spans="1:8" ht="25.5" customHeight="1" x14ac:dyDescent="0.25">
      <c r="A194" s="44">
        <v>4</v>
      </c>
      <c r="B194" s="44">
        <v>92109</v>
      </c>
      <c r="C194" s="44" t="s">
        <v>126</v>
      </c>
      <c r="D194" s="55" t="s">
        <v>62</v>
      </c>
      <c r="E194" s="17">
        <v>5951</v>
      </c>
      <c r="F194" s="17"/>
      <c r="G194" s="17">
        <f t="shared" si="32"/>
        <v>5951</v>
      </c>
      <c r="H194" s="44" t="s">
        <v>35</v>
      </c>
    </row>
    <row r="195" spans="1:8" ht="14.1" customHeight="1" x14ac:dyDescent="0.25">
      <c r="A195" s="44">
        <v>5</v>
      </c>
      <c r="B195" s="44">
        <v>92109</v>
      </c>
      <c r="C195" s="44" t="s">
        <v>126</v>
      </c>
      <c r="D195" s="58"/>
      <c r="E195" s="17">
        <v>600</v>
      </c>
      <c r="F195" s="17">
        <v>-399</v>
      </c>
      <c r="G195" s="17">
        <f t="shared" si="32"/>
        <v>201</v>
      </c>
      <c r="H195" s="44" t="s">
        <v>12</v>
      </c>
    </row>
    <row r="196" spans="1:8" ht="14.1" customHeight="1" x14ac:dyDescent="0.25">
      <c r="A196" s="44">
        <v>6</v>
      </c>
      <c r="B196" s="44">
        <v>92109</v>
      </c>
      <c r="C196" s="44" t="s">
        <v>127</v>
      </c>
      <c r="D196" s="59"/>
      <c r="E196" s="17">
        <v>800</v>
      </c>
      <c r="F196" s="17">
        <v>399</v>
      </c>
      <c r="G196" s="17">
        <f t="shared" si="32"/>
        <v>1199</v>
      </c>
      <c r="H196" s="44" t="s">
        <v>12</v>
      </c>
    </row>
    <row r="197" spans="1:8" ht="14.1" customHeight="1" x14ac:dyDescent="0.25">
      <c r="A197" s="60" t="s">
        <v>4</v>
      </c>
      <c r="B197" s="61"/>
      <c r="C197" s="61"/>
      <c r="D197" s="62"/>
      <c r="E197" s="18">
        <f>SUM(E191:E196)</f>
        <v>16851</v>
      </c>
      <c r="F197" s="18">
        <f t="shared" ref="F197:G197" si="33">SUM(F191:F196)</f>
        <v>0</v>
      </c>
      <c r="G197" s="18">
        <f t="shared" si="33"/>
        <v>16851</v>
      </c>
      <c r="H197" s="44"/>
    </row>
    <row r="198" spans="1:8" s="2" customFormat="1" ht="14.1" customHeight="1" x14ac:dyDescent="0.25">
      <c r="A198" s="57" t="s">
        <v>107</v>
      </c>
      <c r="B198" s="57"/>
      <c r="C198" s="57"/>
      <c r="D198" s="57"/>
      <c r="E198" s="57"/>
      <c r="F198" s="57"/>
      <c r="G198" s="57"/>
      <c r="H198" s="57"/>
    </row>
    <row r="199" spans="1:8" ht="14.1" customHeight="1" x14ac:dyDescent="0.25">
      <c r="A199" s="1" t="s">
        <v>138</v>
      </c>
      <c r="B199" s="1" t="s">
        <v>0</v>
      </c>
      <c r="C199" s="1" t="s">
        <v>1</v>
      </c>
      <c r="D199" s="1" t="s">
        <v>7</v>
      </c>
      <c r="E199" s="16" t="s">
        <v>2</v>
      </c>
      <c r="F199" s="16" t="s">
        <v>122</v>
      </c>
      <c r="G199" s="16" t="s">
        <v>123</v>
      </c>
      <c r="H199" s="1" t="s">
        <v>3</v>
      </c>
    </row>
    <row r="200" spans="1:8" ht="14.1" customHeight="1" x14ac:dyDescent="0.25">
      <c r="A200" s="44">
        <v>1</v>
      </c>
      <c r="B200" s="44">
        <v>90004</v>
      </c>
      <c r="C200" s="44" t="s">
        <v>126</v>
      </c>
      <c r="D200" s="44" t="s">
        <v>61</v>
      </c>
      <c r="E200" s="17">
        <v>1000</v>
      </c>
      <c r="F200" s="17"/>
      <c r="G200" s="17">
        <f t="shared" ref="G200:G208" si="34">SUM(E200:F200)</f>
        <v>1000</v>
      </c>
      <c r="H200" s="44" t="s">
        <v>38</v>
      </c>
    </row>
    <row r="201" spans="1:8" ht="25.5" customHeight="1" x14ac:dyDescent="0.25">
      <c r="A201" s="44">
        <v>2</v>
      </c>
      <c r="B201" s="44">
        <v>92109</v>
      </c>
      <c r="C201" s="44" t="s">
        <v>126</v>
      </c>
      <c r="D201" s="55" t="s">
        <v>62</v>
      </c>
      <c r="E201" s="17">
        <v>3190</v>
      </c>
      <c r="F201" s="17"/>
      <c r="G201" s="17">
        <f t="shared" si="34"/>
        <v>3190</v>
      </c>
      <c r="H201" s="44" t="s">
        <v>39</v>
      </c>
    </row>
    <row r="202" spans="1:8" ht="14.1" customHeight="1" x14ac:dyDescent="0.25">
      <c r="A202" s="44">
        <v>3</v>
      </c>
      <c r="B202" s="44">
        <v>92109</v>
      </c>
      <c r="C202" s="44" t="s">
        <v>149</v>
      </c>
      <c r="D202" s="58"/>
      <c r="E202" s="17">
        <v>59</v>
      </c>
      <c r="F202" s="17"/>
      <c r="G202" s="17">
        <f t="shared" si="34"/>
        <v>59</v>
      </c>
      <c r="H202" s="44" t="s">
        <v>44</v>
      </c>
    </row>
    <row r="203" spans="1:8" ht="14.1" customHeight="1" x14ac:dyDescent="0.25">
      <c r="A203" s="44">
        <v>4</v>
      </c>
      <c r="B203" s="44">
        <v>92109</v>
      </c>
      <c r="C203" s="44" t="s">
        <v>126</v>
      </c>
      <c r="D203" s="59"/>
      <c r="E203" s="17">
        <v>1700</v>
      </c>
      <c r="F203" s="17"/>
      <c r="G203" s="17">
        <f t="shared" si="34"/>
        <v>1700</v>
      </c>
      <c r="H203" s="44" t="s">
        <v>12</v>
      </c>
    </row>
    <row r="204" spans="1:8" ht="14.1" customHeight="1" x14ac:dyDescent="0.25">
      <c r="A204" s="44">
        <v>5</v>
      </c>
      <c r="B204" s="44">
        <v>92195</v>
      </c>
      <c r="C204" s="44" t="s">
        <v>126</v>
      </c>
      <c r="D204" s="55" t="s">
        <v>64</v>
      </c>
      <c r="E204" s="17">
        <v>2000</v>
      </c>
      <c r="F204" s="17"/>
      <c r="G204" s="17">
        <f t="shared" si="34"/>
        <v>2000</v>
      </c>
      <c r="H204" s="44" t="s">
        <v>80</v>
      </c>
    </row>
    <row r="205" spans="1:8" ht="14.1" customHeight="1" x14ac:dyDescent="0.25">
      <c r="A205" s="44">
        <v>6</v>
      </c>
      <c r="B205" s="44">
        <v>92195</v>
      </c>
      <c r="C205" s="44" t="s">
        <v>126</v>
      </c>
      <c r="D205" s="58"/>
      <c r="E205" s="17">
        <v>6000</v>
      </c>
      <c r="F205" s="17"/>
      <c r="G205" s="17">
        <f t="shared" si="34"/>
        <v>6000</v>
      </c>
      <c r="H205" s="44" t="s">
        <v>40</v>
      </c>
    </row>
    <row r="206" spans="1:8" ht="14.1" customHeight="1" x14ac:dyDescent="0.25">
      <c r="A206" s="44">
        <v>7</v>
      </c>
      <c r="B206" s="44">
        <v>92195</v>
      </c>
      <c r="C206" s="44" t="s">
        <v>127</v>
      </c>
      <c r="D206" s="58"/>
      <c r="E206" s="17">
        <v>3000</v>
      </c>
      <c r="F206" s="17"/>
      <c r="G206" s="17">
        <f t="shared" si="34"/>
        <v>3000</v>
      </c>
      <c r="H206" s="44" t="s">
        <v>157</v>
      </c>
    </row>
    <row r="207" spans="1:8" ht="14.1" customHeight="1" x14ac:dyDescent="0.25">
      <c r="A207" s="44">
        <v>8</v>
      </c>
      <c r="B207" s="44">
        <v>92195</v>
      </c>
      <c r="C207" s="44" t="s">
        <v>127</v>
      </c>
      <c r="D207" s="58"/>
      <c r="E207" s="17">
        <v>4000</v>
      </c>
      <c r="F207" s="17"/>
      <c r="G207" s="17">
        <f t="shared" si="34"/>
        <v>4000</v>
      </c>
      <c r="H207" s="44" t="s">
        <v>41</v>
      </c>
    </row>
    <row r="208" spans="1:8" ht="23.25" customHeight="1" x14ac:dyDescent="0.25">
      <c r="A208" s="44">
        <v>9</v>
      </c>
      <c r="B208" s="44">
        <v>92195</v>
      </c>
      <c r="C208" s="44" t="s">
        <v>126</v>
      </c>
      <c r="D208" s="59"/>
      <c r="E208" s="17">
        <v>3000</v>
      </c>
      <c r="F208" s="17"/>
      <c r="G208" s="17">
        <f t="shared" si="34"/>
        <v>3000</v>
      </c>
      <c r="H208" s="44" t="s">
        <v>42</v>
      </c>
    </row>
    <row r="209" spans="1:8" ht="14.1" customHeight="1" x14ac:dyDescent="0.25">
      <c r="A209" s="60" t="s">
        <v>4</v>
      </c>
      <c r="B209" s="61"/>
      <c r="C209" s="61"/>
      <c r="D209" s="62"/>
      <c r="E209" s="18">
        <f>SUM(E200:E208)</f>
        <v>23949</v>
      </c>
      <c r="F209" s="18">
        <f t="shared" ref="F209:G209" si="35">SUM(F200:F208)</f>
        <v>0</v>
      </c>
      <c r="G209" s="18">
        <f t="shared" si="35"/>
        <v>23949</v>
      </c>
      <c r="H209" s="44"/>
    </row>
    <row r="210" spans="1:8" s="2" customFormat="1" ht="14.1" customHeight="1" x14ac:dyDescent="0.25">
      <c r="A210" s="57" t="s">
        <v>108</v>
      </c>
      <c r="B210" s="57"/>
      <c r="C210" s="57"/>
      <c r="D210" s="57"/>
      <c r="E210" s="57"/>
      <c r="F210" s="57"/>
      <c r="G210" s="57"/>
      <c r="H210" s="57"/>
    </row>
    <row r="211" spans="1:8" ht="14.1" customHeight="1" x14ac:dyDescent="0.25">
      <c r="A211" s="1" t="s">
        <v>138</v>
      </c>
      <c r="B211" s="1" t="s">
        <v>0</v>
      </c>
      <c r="C211" s="1" t="s">
        <v>1</v>
      </c>
      <c r="D211" s="1" t="s">
        <v>7</v>
      </c>
      <c r="E211" s="16" t="s">
        <v>2</v>
      </c>
      <c r="F211" s="16" t="s">
        <v>122</v>
      </c>
      <c r="G211" s="16" t="s">
        <v>123</v>
      </c>
      <c r="H211" s="1" t="s">
        <v>3</v>
      </c>
    </row>
    <row r="212" spans="1:8" ht="19.5" customHeight="1" x14ac:dyDescent="0.25">
      <c r="A212" s="44">
        <v>1</v>
      </c>
      <c r="B212" s="44">
        <v>90004</v>
      </c>
      <c r="C212" s="44" t="s">
        <v>128</v>
      </c>
      <c r="D212" s="55" t="s">
        <v>61</v>
      </c>
      <c r="E212" s="17">
        <v>1000</v>
      </c>
      <c r="F212" s="17"/>
      <c r="G212" s="17">
        <f t="shared" ref="G212:G217" si="36">SUM(E212:F212)</f>
        <v>1000</v>
      </c>
      <c r="H212" s="44" t="s">
        <v>43</v>
      </c>
    </row>
    <row r="213" spans="1:8" ht="12.75" customHeight="1" x14ac:dyDescent="0.25">
      <c r="A213" s="44">
        <v>2</v>
      </c>
      <c r="B213" s="44">
        <v>90004</v>
      </c>
      <c r="C213" s="44" t="s">
        <v>126</v>
      </c>
      <c r="D213" s="64"/>
      <c r="E213" s="17">
        <v>800</v>
      </c>
      <c r="F213" s="17"/>
      <c r="G213" s="17">
        <f t="shared" si="36"/>
        <v>800</v>
      </c>
      <c r="H213" s="44" t="s">
        <v>75</v>
      </c>
    </row>
    <row r="214" spans="1:8" ht="13.5" customHeight="1" x14ac:dyDescent="0.25">
      <c r="A214" s="44">
        <v>3</v>
      </c>
      <c r="B214" s="44">
        <v>90004</v>
      </c>
      <c r="C214" s="44" t="s">
        <v>127</v>
      </c>
      <c r="D214" s="63"/>
      <c r="E214" s="17">
        <v>400</v>
      </c>
      <c r="F214" s="17"/>
      <c r="G214" s="17">
        <f t="shared" si="36"/>
        <v>400</v>
      </c>
      <c r="H214" s="44" t="s">
        <v>5</v>
      </c>
    </row>
    <row r="215" spans="1:8" ht="23.25" customHeight="1" x14ac:dyDescent="0.25">
      <c r="A215" s="44">
        <v>4</v>
      </c>
      <c r="B215" s="44">
        <v>92109</v>
      </c>
      <c r="C215" s="44" t="s">
        <v>126</v>
      </c>
      <c r="D215" s="55" t="s">
        <v>62</v>
      </c>
      <c r="E215" s="17">
        <v>1000</v>
      </c>
      <c r="F215" s="17"/>
      <c r="G215" s="17">
        <f t="shared" si="36"/>
        <v>1000</v>
      </c>
      <c r="H215" s="44" t="s">
        <v>12</v>
      </c>
    </row>
    <row r="216" spans="1:8" ht="23.25" customHeight="1" x14ac:dyDescent="0.25">
      <c r="A216" s="44">
        <v>5</v>
      </c>
      <c r="B216" s="44">
        <v>92109</v>
      </c>
      <c r="C216" s="44" t="s">
        <v>126</v>
      </c>
      <c r="D216" s="58"/>
      <c r="E216" s="17">
        <v>7014</v>
      </c>
      <c r="F216" s="17"/>
      <c r="G216" s="17">
        <f t="shared" si="36"/>
        <v>7014</v>
      </c>
      <c r="H216" s="44" t="s">
        <v>35</v>
      </c>
    </row>
    <row r="217" spans="1:8" ht="20.25" customHeight="1" x14ac:dyDescent="0.25">
      <c r="A217" s="44">
        <v>6</v>
      </c>
      <c r="B217" s="44">
        <v>92109</v>
      </c>
      <c r="C217" s="44" t="s">
        <v>127</v>
      </c>
      <c r="D217" s="59"/>
      <c r="E217" s="17">
        <v>4300</v>
      </c>
      <c r="F217" s="17"/>
      <c r="G217" s="17">
        <f t="shared" si="36"/>
        <v>4300</v>
      </c>
      <c r="H217" s="44" t="s">
        <v>130</v>
      </c>
    </row>
    <row r="218" spans="1:8" ht="14.1" customHeight="1" x14ac:dyDescent="0.25">
      <c r="A218" s="60" t="s">
        <v>4</v>
      </c>
      <c r="B218" s="61"/>
      <c r="C218" s="61"/>
      <c r="D218" s="62"/>
      <c r="E218" s="18">
        <f>SUM(E212:E217)</f>
        <v>14514</v>
      </c>
      <c r="F218" s="18">
        <f>SUM(F212:F217)</f>
        <v>0</v>
      </c>
      <c r="G218" s="18">
        <f>SUM(G212:G217)</f>
        <v>14514</v>
      </c>
      <c r="H218" s="44"/>
    </row>
    <row r="219" spans="1:8" s="2" customFormat="1" ht="14.1" customHeight="1" x14ac:dyDescent="0.25">
      <c r="A219" s="57" t="s">
        <v>109</v>
      </c>
      <c r="B219" s="57"/>
      <c r="C219" s="57"/>
      <c r="D219" s="57"/>
      <c r="E219" s="57"/>
      <c r="F219" s="57"/>
      <c r="G219" s="57"/>
      <c r="H219" s="57"/>
    </row>
    <row r="220" spans="1:8" ht="14.1" customHeight="1" x14ac:dyDescent="0.25">
      <c r="A220" s="1" t="s">
        <v>138</v>
      </c>
      <c r="B220" s="1" t="s">
        <v>0</v>
      </c>
      <c r="C220" s="1" t="s">
        <v>1</v>
      </c>
      <c r="D220" s="1" t="s">
        <v>7</v>
      </c>
      <c r="E220" s="16" t="s">
        <v>2</v>
      </c>
      <c r="F220" s="16" t="s">
        <v>122</v>
      </c>
      <c r="G220" s="16" t="s">
        <v>123</v>
      </c>
      <c r="H220" s="1" t="s">
        <v>3</v>
      </c>
    </row>
    <row r="221" spans="1:8" ht="16.5" customHeight="1" x14ac:dyDescent="0.25">
      <c r="A221" s="44">
        <v>1</v>
      </c>
      <c r="B221" s="44">
        <v>90004</v>
      </c>
      <c r="C221" s="44" t="s">
        <v>126</v>
      </c>
      <c r="D221" s="44" t="s">
        <v>61</v>
      </c>
      <c r="E221" s="17">
        <v>500</v>
      </c>
      <c r="F221" s="17"/>
      <c r="G221" s="17">
        <f t="shared" ref="G221:G225" si="37">SUM(E221:F221)</f>
        <v>500</v>
      </c>
      <c r="H221" s="44" t="s">
        <v>34</v>
      </c>
    </row>
    <row r="222" spans="1:8" ht="24.75" customHeight="1" x14ac:dyDescent="0.25">
      <c r="A222" s="44">
        <v>2</v>
      </c>
      <c r="B222" s="44">
        <v>92109</v>
      </c>
      <c r="C222" s="44" t="s">
        <v>126</v>
      </c>
      <c r="D222" s="55" t="s">
        <v>62</v>
      </c>
      <c r="E222" s="17">
        <v>6414</v>
      </c>
      <c r="F222" s="17"/>
      <c r="G222" s="17">
        <f t="shared" si="37"/>
        <v>6414</v>
      </c>
      <c r="H222" s="44" t="s">
        <v>130</v>
      </c>
    </row>
    <row r="223" spans="1:8" ht="14.1" customHeight="1" x14ac:dyDescent="0.25">
      <c r="A223" s="44">
        <v>3</v>
      </c>
      <c r="B223" s="44">
        <v>92109</v>
      </c>
      <c r="C223" s="44" t="s">
        <v>126</v>
      </c>
      <c r="D223" s="58"/>
      <c r="E223" s="17">
        <v>1200</v>
      </c>
      <c r="F223" s="17"/>
      <c r="G223" s="17">
        <f t="shared" si="37"/>
        <v>1200</v>
      </c>
      <c r="H223" s="44" t="s">
        <v>12</v>
      </c>
    </row>
    <row r="224" spans="1:8" ht="14.1" customHeight="1" x14ac:dyDescent="0.25">
      <c r="A224" s="44">
        <v>4</v>
      </c>
      <c r="B224" s="44">
        <v>92109</v>
      </c>
      <c r="C224" s="44" t="s">
        <v>127</v>
      </c>
      <c r="D224" s="58"/>
      <c r="E224" s="17">
        <v>486</v>
      </c>
      <c r="F224" s="17"/>
      <c r="G224" s="17">
        <f t="shared" si="37"/>
        <v>486</v>
      </c>
      <c r="H224" s="44" t="s">
        <v>44</v>
      </c>
    </row>
    <row r="225" spans="1:8" ht="14.1" customHeight="1" x14ac:dyDescent="0.25">
      <c r="A225" s="44">
        <v>5</v>
      </c>
      <c r="B225" s="44">
        <v>92109</v>
      </c>
      <c r="C225" s="44" t="s">
        <v>127</v>
      </c>
      <c r="D225" s="59"/>
      <c r="E225" s="20">
        <v>4731</v>
      </c>
      <c r="F225" s="20"/>
      <c r="G225" s="17">
        <f t="shared" si="37"/>
        <v>4731</v>
      </c>
      <c r="H225" s="44" t="s">
        <v>67</v>
      </c>
    </row>
    <row r="226" spans="1:8" ht="14.1" customHeight="1" x14ac:dyDescent="0.25">
      <c r="A226" s="60" t="s">
        <v>4</v>
      </c>
      <c r="B226" s="61"/>
      <c r="C226" s="61"/>
      <c r="D226" s="62"/>
      <c r="E226" s="18">
        <f>SUM(E221:E225)</f>
        <v>13331</v>
      </c>
      <c r="F226" s="18">
        <f>SUM(F221:F225)</f>
        <v>0</v>
      </c>
      <c r="G226" s="18">
        <f>SUM(G221:G225)</f>
        <v>13331</v>
      </c>
      <c r="H226" s="44"/>
    </row>
    <row r="227" spans="1:8" s="2" customFormat="1" ht="14.1" customHeight="1" x14ac:dyDescent="0.25">
      <c r="A227" s="57" t="s">
        <v>110</v>
      </c>
      <c r="B227" s="57"/>
      <c r="C227" s="57"/>
      <c r="D227" s="57"/>
      <c r="E227" s="57"/>
      <c r="F227" s="57"/>
      <c r="G227" s="57"/>
      <c r="H227" s="57"/>
    </row>
    <row r="228" spans="1:8" ht="14.1" customHeight="1" x14ac:dyDescent="0.25">
      <c r="A228" s="1" t="s">
        <v>138</v>
      </c>
      <c r="B228" s="1" t="s">
        <v>0</v>
      </c>
      <c r="C228" s="1" t="s">
        <v>1</v>
      </c>
      <c r="D228" s="1" t="s">
        <v>7</v>
      </c>
      <c r="E228" s="16" t="s">
        <v>2</v>
      </c>
      <c r="F228" s="16" t="s">
        <v>122</v>
      </c>
      <c r="G228" s="16" t="s">
        <v>123</v>
      </c>
      <c r="H228" s="1" t="s">
        <v>3</v>
      </c>
    </row>
    <row r="229" spans="1:8" ht="21.75" customHeight="1" x14ac:dyDescent="0.25">
      <c r="A229" s="44">
        <v>1</v>
      </c>
      <c r="B229" s="44">
        <v>90004</v>
      </c>
      <c r="C229" s="44" t="s">
        <v>126</v>
      </c>
      <c r="D229" s="44" t="s">
        <v>61</v>
      </c>
      <c r="E229" s="17">
        <v>500</v>
      </c>
      <c r="F229" s="17"/>
      <c r="G229" s="17">
        <f t="shared" ref="G229:G236" si="38">SUM(E229:F229)</f>
        <v>500</v>
      </c>
      <c r="H229" s="44" t="s">
        <v>47</v>
      </c>
    </row>
    <row r="230" spans="1:8" ht="14.1" customHeight="1" x14ac:dyDescent="0.25">
      <c r="A230" s="44">
        <v>2</v>
      </c>
      <c r="B230" s="44">
        <v>92109</v>
      </c>
      <c r="C230" s="44" t="s">
        <v>126</v>
      </c>
      <c r="D230" s="55" t="s">
        <v>62</v>
      </c>
      <c r="E230" s="17">
        <v>2300</v>
      </c>
      <c r="F230" s="17">
        <v>62</v>
      </c>
      <c r="G230" s="17">
        <f t="shared" si="38"/>
        <v>2362</v>
      </c>
      <c r="H230" s="44" t="s">
        <v>44</v>
      </c>
    </row>
    <row r="231" spans="1:8" ht="14.1" customHeight="1" x14ac:dyDescent="0.25">
      <c r="A231" s="44">
        <v>3</v>
      </c>
      <c r="B231" s="44">
        <v>92109</v>
      </c>
      <c r="C231" s="44" t="s">
        <v>126</v>
      </c>
      <c r="D231" s="58"/>
      <c r="E231" s="17">
        <v>825</v>
      </c>
      <c r="F231" s="17">
        <v>-62</v>
      </c>
      <c r="G231" s="17">
        <f t="shared" si="38"/>
        <v>763</v>
      </c>
      <c r="H231" s="44" t="s">
        <v>12</v>
      </c>
    </row>
    <row r="232" spans="1:8" ht="14.1" customHeight="1" x14ac:dyDescent="0.25">
      <c r="A232" s="44">
        <v>4</v>
      </c>
      <c r="B232" s="44">
        <v>92109</v>
      </c>
      <c r="C232" s="44" t="s">
        <v>126</v>
      </c>
      <c r="D232" s="58"/>
      <c r="E232" s="17">
        <v>0</v>
      </c>
      <c r="F232" s="17"/>
      <c r="G232" s="17">
        <f t="shared" si="38"/>
        <v>0</v>
      </c>
      <c r="H232" s="44" t="s">
        <v>12</v>
      </c>
    </row>
    <row r="233" spans="1:8" ht="14.1" customHeight="1" x14ac:dyDescent="0.25">
      <c r="A233" s="44">
        <v>5</v>
      </c>
      <c r="B233" s="44">
        <v>92109</v>
      </c>
      <c r="C233" s="44" t="s">
        <v>127</v>
      </c>
      <c r="D233" s="58"/>
      <c r="E233" s="17">
        <v>600</v>
      </c>
      <c r="F233" s="17"/>
      <c r="G233" s="17">
        <f t="shared" si="38"/>
        <v>600</v>
      </c>
      <c r="H233" s="44" t="s">
        <v>12</v>
      </c>
    </row>
    <row r="234" spans="1:8" ht="14.1" customHeight="1" x14ac:dyDescent="0.25">
      <c r="A234" s="44">
        <v>6</v>
      </c>
      <c r="B234" s="44">
        <v>92109</v>
      </c>
      <c r="C234" s="44" t="s">
        <v>127</v>
      </c>
      <c r="D234" s="59"/>
      <c r="E234" s="17">
        <v>1700</v>
      </c>
      <c r="F234" s="17"/>
      <c r="G234" s="17">
        <f t="shared" si="38"/>
        <v>1700</v>
      </c>
      <c r="H234" s="44" t="s">
        <v>44</v>
      </c>
    </row>
    <row r="235" spans="1:8" ht="21.75" customHeight="1" x14ac:dyDescent="0.25">
      <c r="A235" s="44">
        <v>7</v>
      </c>
      <c r="B235" s="44">
        <v>92605</v>
      </c>
      <c r="C235" s="44" t="s">
        <v>126</v>
      </c>
      <c r="D235" s="55" t="s">
        <v>65</v>
      </c>
      <c r="E235" s="17">
        <v>6829</v>
      </c>
      <c r="F235" s="17"/>
      <c r="G235" s="17">
        <f t="shared" si="38"/>
        <v>6829</v>
      </c>
      <c r="H235" s="44" t="s">
        <v>45</v>
      </c>
    </row>
    <row r="236" spans="1:8" ht="21.75" customHeight="1" x14ac:dyDescent="0.25">
      <c r="A236" s="44">
        <v>8</v>
      </c>
      <c r="B236" s="44">
        <v>92605</v>
      </c>
      <c r="C236" s="44" t="s">
        <v>127</v>
      </c>
      <c r="D236" s="63"/>
      <c r="E236" s="17">
        <v>1500</v>
      </c>
      <c r="F236" s="17"/>
      <c r="G236" s="17">
        <f t="shared" si="38"/>
        <v>1500</v>
      </c>
      <c r="H236" s="44" t="s">
        <v>158</v>
      </c>
    </row>
    <row r="237" spans="1:8" ht="14.1" customHeight="1" x14ac:dyDescent="0.25">
      <c r="A237" s="60" t="s">
        <v>4</v>
      </c>
      <c r="B237" s="61"/>
      <c r="C237" s="61"/>
      <c r="D237" s="62"/>
      <c r="E237" s="18">
        <f>SUM(E229:E236)</f>
        <v>14254</v>
      </c>
      <c r="F237" s="18">
        <f t="shared" ref="F237:G237" si="39">SUM(F229:F236)</f>
        <v>0</v>
      </c>
      <c r="G237" s="18">
        <f t="shared" si="39"/>
        <v>14254</v>
      </c>
      <c r="H237" s="44"/>
    </row>
    <row r="238" spans="1:8" s="2" customFormat="1" ht="14.1" customHeight="1" x14ac:dyDescent="0.25">
      <c r="A238" s="57" t="s">
        <v>111</v>
      </c>
      <c r="B238" s="57"/>
      <c r="C238" s="57"/>
      <c r="D238" s="57"/>
      <c r="E238" s="57"/>
      <c r="F238" s="57"/>
      <c r="G238" s="57"/>
      <c r="H238" s="57"/>
    </row>
    <row r="239" spans="1:8" ht="14.1" customHeight="1" x14ac:dyDescent="0.25">
      <c r="A239" s="1" t="s">
        <v>138</v>
      </c>
      <c r="B239" s="1" t="s">
        <v>0</v>
      </c>
      <c r="C239" s="1" t="s">
        <v>1</v>
      </c>
      <c r="D239" s="1" t="s">
        <v>7</v>
      </c>
      <c r="E239" s="16" t="s">
        <v>2</v>
      </c>
      <c r="F239" s="16" t="s">
        <v>122</v>
      </c>
      <c r="G239" s="16" t="s">
        <v>123</v>
      </c>
      <c r="H239" s="1" t="s">
        <v>3</v>
      </c>
    </row>
    <row r="240" spans="1:8" ht="19.5" customHeight="1" x14ac:dyDescent="0.25">
      <c r="A240" s="44">
        <v>1</v>
      </c>
      <c r="B240" s="44">
        <v>90004</v>
      </c>
      <c r="C240" s="44" t="s">
        <v>126</v>
      </c>
      <c r="D240" s="55" t="s">
        <v>61</v>
      </c>
      <c r="E240" s="17">
        <v>940</v>
      </c>
      <c r="F240" s="17"/>
      <c r="G240" s="17">
        <f t="shared" ref="G240:G244" si="40">SUM(E240:F240)</f>
        <v>940</v>
      </c>
      <c r="H240" s="44" t="s">
        <v>8</v>
      </c>
    </row>
    <row r="241" spans="1:8" ht="19.5" customHeight="1" x14ac:dyDescent="0.25">
      <c r="A241" s="44">
        <v>2</v>
      </c>
      <c r="B241" s="44">
        <v>90004</v>
      </c>
      <c r="C241" s="44" t="s">
        <v>127</v>
      </c>
      <c r="D241" s="59"/>
      <c r="E241" s="17">
        <v>260</v>
      </c>
      <c r="F241" s="17"/>
      <c r="G241" s="17">
        <f t="shared" si="40"/>
        <v>260</v>
      </c>
      <c r="H241" s="44" t="s">
        <v>124</v>
      </c>
    </row>
    <row r="242" spans="1:8" ht="19.5" customHeight="1" x14ac:dyDescent="0.25">
      <c r="A242" s="44">
        <v>3</v>
      </c>
      <c r="B242" s="44">
        <v>92109</v>
      </c>
      <c r="C242" s="44" t="s">
        <v>126</v>
      </c>
      <c r="D242" s="44" t="s">
        <v>62</v>
      </c>
      <c r="E242" s="17">
        <v>700</v>
      </c>
      <c r="F242" s="17"/>
      <c r="G242" s="17">
        <f t="shared" si="40"/>
        <v>700</v>
      </c>
      <c r="H242" s="44" t="s">
        <v>12</v>
      </c>
    </row>
    <row r="243" spans="1:8" ht="22.5" customHeight="1" x14ac:dyDescent="0.25">
      <c r="A243" s="44">
        <v>4</v>
      </c>
      <c r="B243" s="44">
        <v>92109</v>
      </c>
      <c r="C243" s="44" t="s">
        <v>127</v>
      </c>
      <c r="D243" s="44" t="s">
        <v>62</v>
      </c>
      <c r="E243" s="17">
        <v>600</v>
      </c>
      <c r="F243" s="17"/>
      <c r="G243" s="17">
        <f t="shared" si="40"/>
        <v>600</v>
      </c>
      <c r="H243" s="44" t="s">
        <v>12</v>
      </c>
    </row>
    <row r="244" spans="1:8" ht="14.1" customHeight="1" x14ac:dyDescent="0.25">
      <c r="A244" s="44">
        <v>5</v>
      </c>
      <c r="B244" s="44">
        <v>92195</v>
      </c>
      <c r="C244" s="44" t="s">
        <v>137</v>
      </c>
      <c r="D244" s="44" t="s">
        <v>64</v>
      </c>
      <c r="E244" s="17">
        <v>10773</v>
      </c>
      <c r="F244" s="17"/>
      <c r="G244" s="17">
        <f t="shared" si="40"/>
        <v>10773</v>
      </c>
      <c r="H244" s="44" t="s">
        <v>48</v>
      </c>
    </row>
    <row r="245" spans="1:8" ht="14.1" customHeight="1" x14ac:dyDescent="0.25">
      <c r="A245" s="60" t="s">
        <v>4</v>
      </c>
      <c r="B245" s="61"/>
      <c r="C245" s="61"/>
      <c r="D245" s="62"/>
      <c r="E245" s="18">
        <f>SUM(E240:E244)</f>
        <v>13273</v>
      </c>
      <c r="F245" s="18">
        <f t="shared" ref="F245:G245" si="41">SUM(F240:F244)</f>
        <v>0</v>
      </c>
      <c r="G245" s="18">
        <f t="shared" si="41"/>
        <v>13273</v>
      </c>
      <c r="H245" s="44"/>
    </row>
    <row r="246" spans="1:8" s="2" customFormat="1" ht="14.1" customHeight="1" x14ac:dyDescent="0.25">
      <c r="A246" s="57" t="s">
        <v>112</v>
      </c>
      <c r="B246" s="57"/>
      <c r="C246" s="57"/>
      <c r="D246" s="57"/>
      <c r="E246" s="57"/>
      <c r="F246" s="57"/>
      <c r="G246" s="57"/>
      <c r="H246" s="57"/>
    </row>
    <row r="247" spans="1:8" ht="14.1" customHeight="1" x14ac:dyDescent="0.25">
      <c r="A247" s="1" t="s">
        <v>138</v>
      </c>
      <c r="B247" s="1" t="s">
        <v>0</v>
      </c>
      <c r="C247" s="1" t="s">
        <v>1</v>
      </c>
      <c r="D247" s="1" t="s">
        <v>7</v>
      </c>
      <c r="E247" s="16" t="s">
        <v>2</v>
      </c>
      <c r="F247" s="16" t="s">
        <v>122</v>
      </c>
      <c r="G247" s="16" t="s">
        <v>123</v>
      </c>
      <c r="H247" s="1" t="s">
        <v>3</v>
      </c>
    </row>
    <row r="248" spans="1:8" ht="24.75" customHeight="1" x14ac:dyDescent="0.25">
      <c r="A248" s="44">
        <v>1</v>
      </c>
      <c r="B248" s="44">
        <v>90004</v>
      </c>
      <c r="C248" s="44" t="s">
        <v>126</v>
      </c>
      <c r="D248" s="44" t="s">
        <v>61</v>
      </c>
      <c r="E248" s="17">
        <v>3000</v>
      </c>
      <c r="F248" s="17"/>
      <c r="G248" s="17">
        <f t="shared" ref="G248:G251" si="42">SUM(E248:F248)</f>
        <v>3000</v>
      </c>
      <c r="H248" s="44" t="s">
        <v>49</v>
      </c>
    </row>
    <row r="249" spans="1:8" ht="14.1" customHeight="1" x14ac:dyDescent="0.25">
      <c r="A249" s="44">
        <v>2</v>
      </c>
      <c r="B249" s="44">
        <v>92109</v>
      </c>
      <c r="C249" s="44" t="s">
        <v>126</v>
      </c>
      <c r="D249" s="55" t="s">
        <v>62</v>
      </c>
      <c r="E249" s="17">
        <v>4140</v>
      </c>
      <c r="F249" s="17"/>
      <c r="G249" s="17">
        <f t="shared" si="42"/>
        <v>4140</v>
      </c>
      <c r="H249" s="44" t="s">
        <v>131</v>
      </c>
    </row>
    <row r="250" spans="1:8" ht="14.1" customHeight="1" x14ac:dyDescent="0.25">
      <c r="A250" s="44">
        <v>3</v>
      </c>
      <c r="B250" s="44">
        <v>92109</v>
      </c>
      <c r="C250" s="44" t="s">
        <v>126</v>
      </c>
      <c r="D250" s="64"/>
      <c r="E250" s="17">
        <v>1100</v>
      </c>
      <c r="F250" s="17"/>
      <c r="G250" s="17">
        <f t="shared" si="42"/>
        <v>1100</v>
      </c>
      <c r="H250" s="44" t="s">
        <v>12</v>
      </c>
    </row>
    <row r="251" spans="1:8" ht="14.1" customHeight="1" x14ac:dyDescent="0.25">
      <c r="A251" s="44">
        <v>4</v>
      </c>
      <c r="B251" s="44">
        <v>92109</v>
      </c>
      <c r="C251" s="44" t="s">
        <v>127</v>
      </c>
      <c r="D251" s="63"/>
      <c r="E251" s="17">
        <v>3100</v>
      </c>
      <c r="F251" s="17"/>
      <c r="G251" s="17">
        <f t="shared" si="42"/>
        <v>3100</v>
      </c>
      <c r="H251" s="44" t="s">
        <v>130</v>
      </c>
    </row>
    <row r="252" spans="1:8" ht="14.1" customHeight="1" x14ac:dyDescent="0.25">
      <c r="A252" s="60" t="s">
        <v>4</v>
      </c>
      <c r="B252" s="61"/>
      <c r="C252" s="61"/>
      <c r="D252" s="62"/>
      <c r="E252" s="18">
        <f>SUM(E248:E251)</f>
        <v>11340</v>
      </c>
      <c r="F252" s="18">
        <f>SUM(F248:F251)</f>
        <v>0</v>
      </c>
      <c r="G252" s="18">
        <f>SUM(G248:G251)</f>
        <v>11340</v>
      </c>
      <c r="H252" s="44"/>
    </row>
    <row r="253" spans="1:8" s="2" customFormat="1" ht="14.1" customHeight="1" x14ac:dyDescent="0.25">
      <c r="A253" s="57" t="s">
        <v>113</v>
      </c>
      <c r="B253" s="57"/>
      <c r="C253" s="57"/>
      <c r="D253" s="57"/>
      <c r="E253" s="57"/>
      <c r="F253" s="57"/>
      <c r="G253" s="57"/>
      <c r="H253" s="57"/>
    </row>
    <row r="254" spans="1:8" ht="14.1" customHeight="1" x14ac:dyDescent="0.25">
      <c r="A254" s="1" t="s">
        <v>138</v>
      </c>
      <c r="B254" s="1" t="s">
        <v>0</v>
      </c>
      <c r="C254" s="1" t="s">
        <v>1</v>
      </c>
      <c r="D254" s="1" t="s">
        <v>7</v>
      </c>
      <c r="E254" s="16" t="s">
        <v>2</v>
      </c>
      <c r="F254" s="16" t="s">
        <v>122</v>
      </c>
      <c r="G254" s="16" t="s">
        <v>123</v>
      </c>
      <c r="H254" s="1" t="s">
        <v>3</v>
      </c>
    </row>
    <row r="255" spans="1:8" ht="14.1" customHeight="1" x14ac:dyDescent="0.25">
      <c r="A255" s="44">
        <v>1</v>
      </c>
      <c r="B255" s="44">
        <v>90004</v>
      </c>
      <c r="C255" s="44" t="s">
        <v>126</v>
      </c>
      <c r="D255" s="55" t="s">
        <v>61</v>
      </c>
      <c r="E255" s="17">
        <v>2640</v>
      </c>
      <c r="F255" s="17"/>
      <c r="G255" s="17">
        <f t="shared" ref="G255:G262" si="43">SUM(E255:F255)</f>
        <v>2640</v>
      </c>
      <c r="H255" s="44" t="s">
        <v>5</v>
      </c>
    </row>
    <row r="256" spans="1:8" ht="23.25" customHeight="1" x14ac:dyDescent="0.25">
      <c r="A256" s="44">
        <v>2</v>
      </c>
      <c r="B256" s="44">
        <v>90004</v>
      </c>
      <c r="C256" s="44" t="s">
        <v>136</v>
      </c>
      <c r="D256" s="56"/>
      <c r="E256" s="17">
        <v>7360</v>
      </c>
      <c r="F256" s="17"/>
      <c r="G256" s="17">
        <f t="shared" si="43"/>
        <v>7360</v>
      </c>
      <c r="H256" s="44" t="s">
        <v>134</v>
      </c>
    </row>
    <row r="257" spans="1:8" ht="24" customHeight="1" x14ac:dyDescent="0.25">
      <c r="A257" s="44">
        <v>3</v>
      </c>
      <c r="B257" s="44">
        <v>92109</v>
      </c>
      <c r="C257" s="44" t="s">
        <v>128</v>
      </c>
      <c r="D257" s="55" t="s">
        <v>62</v>
      </c>
      <c r="E257" s="17">
        <v>1000</v>
      </c>
      <c r="F257" s="17"/>
      <c r="G257" s="17">
        <f t="shared" si="43"/>
        <v>1000</v>
      </c>
      <c r="H257" s="44" t="s">
        <v>73</v>
      </c>
    </row>
    <row r="258" spans="1:8" ht="14.1" customHeight="1" x14ac:dyDescent="0.25">
      <c r="A258" s="44">
        <v>4</v>
      </c>
      <c r="B258" s="44">
        <v>92109</v>
      </c>
      <c r="C258" s="44" t="s">
        <v>126</v>
      </c>
      <c r="D258" s="58"/>
      <c r="E258" s="17">
        <v>4272</v>
      </c>
      <c r="F258" s="17">
        <v>3277</v>
      </c>
      <c r="G258" s="17">
        <f t="shared" si="43"/>
        <v>7549</v>
      </c>
      <c r="H258" s="44" t="s">
        <v>55</v>
      </c>
    </row>
    <row r="259" spans="1:8" ht="14.1" customHeight="1" x14ac:dyDescent="0.25">
      <c r="A259" s="44">
        <v>5</v>
      </c>
      <c r="B259" s="44">
        <v>92109</v>
      </c>
      <c r="C259" s="44" t="s">
        <v>127</v>
      </c>
      <c r="D259" s="58"/>
      <c r="E259" s="17">
        <v>5000</v>
      </c>
      <c r="F259" s="17">
        <v>-3277</v>
      </c>
      <c r="G259" s="17">
        <f t="shared" si="43"/>
        <v>1723</v>
      </c>
      <c r="H259" s="44" t="s">
        <v>44</v>
      </c>
    </row>
    <row r="260" spans="1:8" ht="22.5" customHeight="1" x14ac:dyDescent="0.25">
      <c r="A260" s="44">
        <v>6</v>
      </c>
      <c r="B260" s="44">
        <v>92109</v>
      </c>
      <c r="C260" s="44" t="s">
        <v>136</v>
      </c>
      <c r="D260" s="58"/>
      <c r="E260" s="17">
        <v>5702</v>
      </c>
      <c r="F260" s="17"/>
      <c r="G260" s="17">
        <f t="shared" si="43"/>
        <v>5702</v>
      </c>
      <c r="H260" s="44" t="s">
        <v>74</v>
      </c>
    </row>
    <row r="261" spans="1:8" ht="14.1" customHeight="1" x14ac:dyDescent="0.25">
      <c r="A261" s="44">
        <v>7</v>
      </c>
      <c r="B261" s="44">
        <v>92109</v>
      </c>
      <c r="C261" s="44" t="s">
        <v>126</v>
      </c>
      <c r="D261" s="58"/>
      <c r="E261" s="17">
        <v>738</v>
      </c>
      <c r="F261" s="17">
        <v>-25</v>
      </c>
      <c r="G261" s="17">
        <f t="shared" si="43"/>
        <v>713</v>
      </c>
      <c r="H261" s="44" t="s">
        <v>12</v>
      </c>
    </row>
    <row r="262" spans="1:8" ht="14.1" customHeight="1" x14ac:dyDescent="0.25">
      <c r="A262" s="44">
        <v>8</v>
      </c>
      <c r="B262" s="44">
        <v>92109</v>
      </c>
      <c r="C262" s="44" t="s">
        <v>127</v>
      </c>
      <c r="D262" s="59"/>
      <c r="E262" s="17">
        <v>2142</v>
      </c>
      <c r="F262" s="17">
        <v>25</v>
      </c>
      <c r="G262" s="17">
        <f t="shared" si="43"/>
        <v>2167</v>
      </c>
      <c r="H262" s="44" t="s">
        <v>12</v>
      </c>
    </row>
    <row r="263" spans="1:8" ht="14.1" customHeight="1" x14ac:dyDescent="0.25">
      <c r="A263" s="60" t="s">
        <v>4</v>
      </c>
      <c r="B263" s="61"/>
      <c r="C263" s="61"/>
      <c r="D263" s="62"/>
      <c r="E263" s="18">
        <f>SUM(E255:E262)</f>
        <v>28854</v>
      </c>
      <c r="F263" s="18">
        <f t="shared" ref="F263:G263" si="44">SUM(F255:F262)</f>
        <v>0</v>
      </c>
      <c r="G263" s="18">
        <f t="shared" si="44"/>
        <v>28854</v>
      </c>
      <c r="H263" s="44"/>
    </row>
    <row r="264" spans="1:8" s="2" customFormat="1" ht="14.1" customHeight="1" x14ac:dyDescent="0.25">
      <c r="A264" s="57" t="s">
        <v>135</v>
      </c>
      <c r="B264" s="57"/>
      <c r="C264" s="57"/>
      <c r="D264" s="57"/>
      <c r="E264" s="57"/>
      <c r="F264" s="57"/>
      <c r="G264" s="57"/>
      <c r="H264" s="57"/>
    </row>
    <row r="265" spans="1:8" ht="14.1" customHeight="1" x14ac:dyDescent="0.25">
      <c r="A265" s="1" t="s">
        <v>138</v>
      </c>
      <c r="B265" s="1" t="s">
        <v>0</v>
      </c>
      <c r="C265" s="1" t="s">
        <v>1</v>
      </c>
      <c r="D265" s="1" t="s">
        <v>7</v>
      </c>
      <c r="E265" s="16" t="s">
        <v>2</v>
      </c>
      <c r="F265" s="16" t="s">
        <v>122</v>
      </c>
      <c r="G265" s="16" t="s">
        <v>123</v>
      </c>
      <c r="H265" s="1" t="s">
        <v>3</v>
      </c>
    </row>
    <row r="266" spans="1:8" ht="24" customHeight="1" x14ac:dyDescent="0.25">
      <c r="A266" s="44">
        <v>1</v>
      </c>
      <c r="B266" s="44">
        <v>90004</v>
      </c>
      <c r="C266" s="44" t="s">
        <v>126</v>
      </c>
      <c r="D266" s="44" t="s">
        <v>61</v>
      </c>
      <c r="E266" s="17">
        <v>1200</v>
      </c>
      <c r="F266" s="17"/>
      <c r="G266" s="17">
        <f t="shared" ref="G266:G270" si="45">SUM(E266:F266)</f>
        <v>1200</v>
      </c>
      <c r="H266" s="44" t="s">
        <v>50</v>
      </c>
    </row>
    <row r="267" spans="1:8" ht="14.1" customHeight="1" x14ac:dyDescent="0.25">
      <c r="A267" s="44">
        <v>2</v>
      </c>
      <c r="B267" s="44">
        <v>92109</v>
      </c>
      <c r="C267" s="44" t="s">
        <v>126</v>
      </c>
      <c r="D267" s="55" t="s">
        <v>62</v>
      </c>
      <c r="E267" s="17">
        <v>3000</v>
      </c>
      <c r="F267" s="17"/>
      <c r="G267" s="17">
        <f t="shared" si="45"/>
        <v>3000</v>
      </c>
      <c r="H267" s="44" t="s">
        <v>44</v>
      </c>
    </row>
    <row r="268" spans="1:8" ht="23.25" customHeight="1" x14ac:dyDescent="0.25">
      <c r="A268" s="44">
        <v>3</v>
      </c>
      <c r="B268" s="44">
        <v>92109</v>
      </c>
      <c r="C268" s="44" t="s">
        <v>127</v>
      </c>
      <c r="D268" s="58"/>
      <c r="E268" s="17">
        <v>4592</v>
      </c>
      <c r="F268" s="17"/>
      <c r="G268" s="17">
        <f t="shared" si="45"/>
        <v>4592</v>
      </c>
      <c r="H268" s="44" t="s">
        <v>76</v>
      </c>
    </row>
    <row r="269" spans="1:8" ht="14.1" customHeight="1" x14ac:dyDescent="0.25">
      <c r="A269" s="44">
        <v>4</v>
      </c>
      <c r="B269" s="44">
        <v>92109</v>
      </c>
      <c r="C269" s="44" t="s">
        <v>126</v>
      </c>
      <c r="D269" s="58"/>
      <c r="E269" s="17">
        <v>1500</v>
      </c>
      <c r="F269" s="17"/>
      <c r="G269" s="17">
        <f t="shared" si="45"/>
        <v>1500</v>
      </c>
      <c r="H269" s="44" t="s">
        <v>12</v>
      </c>
    </row>
    <row r="270" spans="1:8" ht="14.1" customHeight="1" x14ac:dyDescent="0.25">
      <c r="A270" s="44">
        <v>5</v>
      </c>
      <c r="B270" s="44">
        <v>92109</v>
      </c>
      <c r="C270" s="44" t="s">
        <v>127</v>
      </c>
      <c r="D270" s="59"/>
      <c r="E270" s="17">
        <v>500</v>
      </c>
      <c r="F270" s="17"/>
      <c r="G270" s="17">
        <f t="shared" si="45"/>
        <v>500</v>
      </c>
      <c r="H270" s="44" t="s">
        <v>12</v>
      </c>
    </row>
    <row r="271" spans="1:8" ht="14.1" customHeight="1" x14ac:dyDescent="0.25">
      <c r="A271" s="60" t="s">
        <v>4</v>
      </c>
      <c r="B271" s="61"/>
      <c r="C271" s="61"/>
      <c r="D271" s="62"/>
      <c r="E271" s="18">
        <f>SUM(E266:E270)</f>
        <v>10792</v>
      </c>
      <c r="F271" s="18">
        <f t="shared" ref="F271:G271" si="46">SUM(F266:F270)</f>
        <v>0</v>
      </c>
      <c r="G271" s="18">
        <f t="shared" si="46"/>
        <v>10792</v>
      </c>
      <c r="H271" s="44"/>
    </row>
    <row r="272" spans="1:8" s="2" customFormat="1" ht="14.1" customHeight="1" x14ac:dyDescent="0.25">
      <c r="A272" s="57" t="s">
        <v>114</v>
      </c>
      <c r="B272" s="57"/>
      <c r="C272" s="57"/>
      <c r="D272" s="57"/>
      <c r="E272" s="57"/>
      <c r="F272" s="57"/>
      <c r="G272" s="57"/>
      <c r="H272" s="57"/>
    </row>
    <row r="273" spans="1:8" ht="14.1" customHeight="1" x14ac:dyDescent="0.25">
      <c r="A273" s="1" t="s">
        <v>138</v>
      </c>
      <c r="B273" s="1" t="s">
        <v>0</v>
      </c>
      <c r="C273" s="1" t="s">
        <v>1</v>
      </c>
      <c r="D273" s="1" t="s">
        <v>7</v>
      </c>
      <c r="E273" s="16" t="s">
        <v>2</v>
      </c>
      <c r="F273" s="16" t="s">
        <v>122</v>
      </c>
      <c r="G273" s="16" t="s">
        <v>123</v>
      </c>
      <c r="H273" s="1" t="s">
        <v>3</v>
      </c>
    </row>
    <row r="274" spans="1:8" ht="16.5" customHeight="1" x14ac:dyDescent="0.25">
      <c r="A274" s="44">
        <v>1</v>
      </c>
      <c r="B274" s="44">
        <v>90004</v>
      </c>
      <c r="C274" s="44" t="s">
        <v>126</v>
      </c>
      <c r="D274" s="44" t="s">
        <v>61</v>
      </c>
      <c r="E274" s="17">
        <v>2967</v>
      </c>
      <c r="F274" s="17"/>
      <c r="G274" s="17">
        <f t="shared" ref="G274:G278" si="47">SUM(E274:F274)</f>
        <v>2967</v>
      </c>
      <c r="H274" s="44" t="s">
        <v>50</v>
      </c>
    </row>
    <row r="275" spans="1:8" ht="21.75" customHeight="1" x14ac:dyDescent="0.25">
      <c r="A275" s="44">
        <v>2</v>
      </c>
      <c r="B275" s="44">
        <v>92109</v>
      </c>
      <c r="C275" s="44" t="s">
        <v>126</v>
      </c>
      <c r="D275" s="55" t="s">
        <v>62</v>
      </c>
      <c r="E275" s="17">
        <v>2500</v>
      </c>
      <c r="F275" s="17"/>
      <c r="G275" s="17">
        <f t="shared" si="47"/>
        <v>2500</v>
      </c>
      <c r="H275" s="44" t="s">
        <v>51</v>
      </c>
    </row>
    <row r="276" spans="1:8" ht="14.1" customHeight="1" x14ac:dyDescent="0.25">
      <c r="A276" s="44">
        <v>3</v>
      </c>
      <c r="B276" s="44">
        <v>92109</v>
      </c>
      <c r="C276" s="44" t="s">
        <v>126</v>
      </c>
      <c r="D276" s="58"/>
      <c r="E276" s="17">
        <v>1504</v>
      </c>
      <c r="F276" s="17"/>
      <c r="G276" s="17">
        <f t="shared" si="47"/>
        <v>1504</v>
      </c>
      <c r="H276" s="44" t="s">
        <v>12</v>
      </c>
    </row>
    <row r="277" spans="1:8" ht="14.1" customHeight="1" x14ac:dyDescent="0.25">
      <c r="A277" s="44">
        <v>4</v>
      </c>
      <c r="B277" s="44">
        <v>92109</v>
      </c>
      <c r="C277" s="44" t="s">
        <v>127</v>
      </c>
      <c r="D277" s="58"/>
      <c r="E277" s="17">
        <v>766</v>
      </c>
      <c r="F277" s="17"/>
      <c r="G277" s="17">
        <f t="shared" si="47"/>
        <v>766</v>
      </c>
      <c r="H277" s="44" t="s">
        <v>12</v>
      </c>
    </row>
    <row r="278" spans="1:8" ht="14.1" customHeight="1" x14ac:dyDescent="0.25">
      <c r="A278" s="44">
        <v>5</v>
      </c>
      <c r="B278" s="44">
        <v>92109</v>
      </c>
      <c r="C278" s="8" t="s">
        <v>137</v>
      </c>
      <c r="D278" s="59"/>
      <c r="E278" s="17">
        <v>15000</v>
      </c>
      <c r="F278" s="17"/>
      <c r="G278" s="17">
        <f t="shared" si="47"/>
        <v>15000</v>
      </c>
      <c r="H278" s="44" t="s">
        <v>82</v>
      </c>
    </row>
    <row r="279" spans="1:8" ht="14.1" customHeight="1" x14ac:dyDescent="0.25">
      <c r="A279" s="60" t="s">
        <v>4</v>
      </c>
      <c r="B279" s="61"/>
      <c r="C279" s="61"/>
      <c r="D279" s="62"/>
      <c r="E279" s="18">
        <f>SUM(E274:E278)</f>
        <v>22737</v>
      </c>
      <c r="F279" s="18">
        <f t="shared" ref="F279:G279" si="48">SUM(F274:F278)</f>
        <v>0</v>
      </c>
      <c r="G279" s="18">
        <f t="shared" si="48"/>
        <v>22737</v>
      </c>
      <c r="H279" s="44"/>
    </row>
    <row r="280" spans="1:8" ht="14.1" customHeight="1" x14ac:dyDescent="0.25">
      <c r="A280" s="72" t="s">
        <v>115</v>
      </c>
      <c r="B280" s="72"/>
      <c r="C280" s="72"/>
      <c r="D280" s="72"/>
      <c r="E280" s="72"/>
      <c r="F280" s="72"/>
      <c r="G280" s="72"/>
      <c r="H280" s="72"/>
    </row>
    <row r="281" spans="1:8" ht="14.1" customHeight="1" x14ac:dyDescent="0.25">
      <c r="A281" s="1" t="s">
        <v>138</v>
      </c>
      <c r="B281" s="1" t="s">
        <v>0</v>
      </c>
      <c r="C281" s="1" t="s">
        <v>1</v>
      </c>
      <c r="D281" s="1" t="s">
        <v>7</v>
      </c>
      <c r="E281" s="16" t="s">
        <v>2</v>
      </c>
      <c r="F281" s="16" t="s">
        <v>122</v>
      </c>
      <c r="G281" s="16" t="s">
        <v>123</v>
      </c>
      <c r="H281" s="1" t="s">
        <v>3</v>
      </c>
    </row>
    <row r="282" spans="1:8" ht="15" customHeight="1" x14ac:dyDescent="0.25">
      <c r="A282" s="44">
        <v>1</v>
      </c>
      <c r="B282" s="44">
        <v>90004</v>
      </c>
      <c r="C282" s="44" t="s">
        <v>126</v>
      </c>
      <c r="D282" s="44" t="s">
        <v>61</v>
      </c>
      <c r="E282" s="17">
        <v>300</v>
      </c>
      <c r="F282" s="17">
        <v>-132</v>
      </c>
      <c r="G282" s="17">
        <f t="shared" ref="G282:G285" si="49">SUM(E282:F282)</f>
        <v>168</v>
      </c>
      <c r="H282" s="44" t="s">
        <v>8</v>
      </c>
    </row>
    <row r="283" spans="1:8" ht="23.25" customHeight="1" x14ac:dyDescent="0.25">
      <c r="A283" s="44">
        <v>2</v>
      </c>
      <c r="B283" s="44">
        <v>92109</v>
      </c>
      <c r="C283" s="44" t="s">
        <v>126</v>
      </c>
      <c r="D283" s="55" t="s">
        <v>62</v>
      </c>
      <c r="E283" s="17">
        <v>300</v>
      </c>
      <c r="F283" s="17">
        <v>-300</v>
      </c>
      <c r="G283" s="17">
        <f t="shared" si="49"/>
        <v>0</v>
      </c>
      <c r="H283" s="44" t="s">
        <v>51</v>
      </c>
    </row>
    <row r="284" spans="1:8" ht="14.1" customHeight="1" x14ac:dyDescent="0.25">
      <c r="A284" s="44">
        <v>3</v>
      </c>
      <c r="B284" s="44">
        <v>92109</v>
      </c>
      <c r="C284" s="44" t="s">
        <v>126</v>
      </c>
      <c r="D284" s="59"/>
      <c r="E284" s="17">
        <v>800</v>
      </c>
      <c r="F284" s="17">
        <v>-172.21</v>
      </c>
      <c r="G284" s="17">
        <f t="shared" si="49"/>
        <v>627.79</v>
      </c>
      <c r="H284" s="44" t="s">
        <v>12</v>
      </c>
    </row>
    <row r="285" spans="1:8" ht="26.25" customHeight="1" x14ac:dyDescent="0.25">
      <c r="A285" s="44">
        <v>4</v>
      </c>
      <c r="B285" s="44">
        <v>92605</v>
      </c>
      <c r="C285" s="8" t="s">
        <v>137</v>
      </c>
      <c r="D285" s="44" t="s">
        <v>65</v>
      </c>
      <c r="E285" s="17">
        <v>10546</v>
      </c>
      <c r="F285" s="17">
        <v>604</v>
      </c>
      <c r="G285" s="17">
        <f t="shared" si="49"/>
        <v>11150</v>
      </c>
      <c r="H285" s="44" t="s">
        <v>52</v>
      </c>
    </row>
    <row r="286" spans="1:8" ht="14.1" customHeight="1" x14ac:dyDescent="0.25">
      <c r="A286" s="60" t="s">
        <v>4</v>
      </c>
      <c r="B286" s="61"/>
      <c r="C286" s="61"/>
      <c r="D286" s="62"/>
      <c r="E286" s="18">
        <f>SUM(E282:E285)</f>
        <v>11946</v>
      </c>
      <c r="F286" s="18">
        <f t="shared" ref="F286:G286" si="50">SUM(F282:F285)</f>
        <v>-0.21000000000003638</v>
      </c>
      <c r="G286" s="18">
        <f t="shared" si="50"/>
        <v>11945.79</v>
      </c>
      <c r="H286" s="44"/>
    </row>
    <row r="287" spans="1:8" s="2" customFormat="1" ht="14.1" customHeight="1" x14ac:dyDescent="0.25">
      <c r="A287" s="57" t="s">
        <v>116</v>
      </c>
      <c r="B287" s="57"/>
      <c r="C287" s="57"/>
      <c r="D287" s="57"/>
      <c r="E287" s="57"/>
      <c r="F287" s="57"/>
      <c r="G287" s="57"/>
      <c r="H287" s="57"/>
    </row>
    <row r="288" spans="1:8" ht="14.1" customHeight="1" x14ac:dyDescent="0.25">
      <c r="A288" s="1" t="s">
        <v>138</v>
      </c>
      <c r="B288" s="1" t="s">
        <v>0</v>
      </c>
      <c r="C288" s="1" t="s">
        <v>1</v>
      </c>
      <c r="D288" s="1" t="s">
        <v>7</v>
      </c>
      <c r="E288" s="16" t="s">
        <v>2</v>
      </c>
      <c r="F288" s="16" t="s">
        <v>122</v>
      </c>
      <c r="G288" s="16" t="s">
        <v>123</v>
      </c>
      <c r="H288" s="1" t="s">
        <v>3</v>
      </c>
    </row>
    <row r="289" spans="1:8" ht="24" customHeight="1" x14ac:dyDescent="0.25">
      <c r="A289" s="44">
        <v>1</v>
      </c>
      <c r="B289" s="44">
        <v>60016</v>
      </c>
      <c r="C289" s="44" t="s">
        <v>127</v>
      </c>
      <c r="D289" s="44" t="s">
        <v>56</v>
      </c>
      <c r="E289" s="17">
        <v>6111</v>
      </c>
      <c r="F289" s="17"/>
      <c r="G289" s="17">
        <f t="shared" ref="G289:G290" si="51">SUM(E289:F289)</f>
        <v>6111</v>
      </c>
      <c r="H289" s="44" t="s">
        <v>53</v>
      </c>
    </row>
    <row r="290" spans="1:8" ht="14.1" customHeight="1" x14ac:dyDescent="0.25">
      <c r="A290" s="44">
        <v>2</v>
      </c>
      <c r="B290" s="44">
        <v>92109</v>
      </c>
      <c r="C290" s="44" t="s">
        <v>126</v>
      </c>
      <c r="D290" s="44" t="s">
        <v>62</v>
      </c>
      <c r="E290" s="17">
        <v>670</v>
      </c>
      <c r="F290" s="17"/>
      <c r="G290" s="17">
        <f t="shared" si="51"/>
        <v>670</v>
      </c>
      <c r="H290" s="44" t="s">
        <v>12</v>
      </c>
    </row>
    <row r="291" spans="1:8" ht="14.1" customHeight="1" x14ac:dyDescent="0.25">
      <c r="A291" s="60" t="s">
        <v>4</v>
      </c>
      <c r="B291" s="61"/>
      <c r="C291" s="61"/>
      <c r="D291" s="62"/>
      <c r="E291" s="18">
        <f>SUM(E289:E290)</f>
        <v>6781</v>
      </c>
      <c r="F291" s="18">
        <f t="shared" ref="F291:G291" si="52">SUM(F289:F290)</f>
        <v>0</v>
      </c>
      <c r="G291" s="18">
        <f t="shared" si="52"/>
        <v>6781</v>
      </c>
      <c r="H291" s="44"/>
    </row>
    <row r="292" spans="1:8" s="2" customFormat="1" ht="14.1" customHeight="1" x14ac:dyDescent="0.25">
      <c r="A292" s="57" t="s">
        <v>117</v>
      </c>
      <c r="B292" s="57"/>
      <c r="C292" s="57"/>
      <c r="D292" s="57"/>
      <c r="E292" s="57"/>
      <c r="F292" s="57"/>
      <c r="G292" s="57"/>
      <c r="H292" s="57"/>
    </row>
    <row r="293" spans="1:8" ht="14.1" customHeight="1" x14ac:dyDescent="0.25">
      <c r="A293" s="1" t="s">
        <v>138</v>
      </c>
      <c r="B293" s="1" t="s">
        <v>0</v>
      </c>
      <c r="C293" s="1" t="s">
        <v>1</v>
      </c>
      <c r="D293" s="1" t="s">
        <v>7</v>
      </c>
      <c r="E293" s="16" t="s">
        <v>2</v>
      </c>
      <c r="F293" s="16" t="s">
        <v>122</v>
      </c>
      <c r="G293" s="16" t="s">
        <v>123</v>
      </c>
      <c r="H293" s="1" t="s">
        <v>3</v>
      </c>
    </row>
    <row r="294" spans="1:8" ht="24" customHeight="1" x14ac:dyDescent="0.25">
      <c r="A294" s="44">
        <v>1</v>
      </c>
      <c r="B294" s="44">
        <v>75075</v>
      </c>
      <c r="C294" s="44" t="s">
        <v>126</v>
      </c>
      <c r="D294" s="44" t="s">
        <v>60</v>
      </c>
      <c r="E294" s="17">
        <v>500</v>
      </c>
      <c r="F294" s="17"/>
      <c r="G294" s="17">
        <f t="shared" ref="G294:G300" si="53">SUM(E294:F294)</f>
        <v>500</v>
      </c>
      <c r="H294" s="44" t="s">
        <v>54</v>
      </c>
    </row>
    <row r="295" spans="1:8" ht="14.1" customHeight="1" x14ac:dyDescent="0.25">
      <c r="A295" s="44">
        <v>2</v>
      </c>
      <c r="B295" s="44">
        <v>90004</v>
      </c>
      <c r="C295" s="44" t="s">
        <v>126</v>
      </c>
      <c r="D295" s="55" t="s">
        <v>61</v>
      </c>
      <c r="E295" s="17">
        <v>3500</v>
      </c>
      <c r="F295" s="17"/>
      <c r="G295" s="17">
        <f t="shared" si="53"/>
        <v>3500</v>
      </c>
      <c r="H295" s="44" t="s">
        <v>69</v>
      </c>
    </row>
    <row r="296" spans="1:8" ht="12.75" customHeight="1" x14ac:dyDescent="0.25">
      <c r="A296" s="44">
        <v>3</v>
      </c>
      <c r="B296" s="44">
        <v>90004</v>
      </c>
      <c r="C296" s="44" t="s">
        <v>127</v>
      </c>
      <c r="D296" s="59"/>
      <c r="E296" s="17">
        <v>0</v>
      </c>
      <c r="F296" s="17"/>
      <c r="G296" s="17">
        <f t="shared" si="53"/>
        <v>0</v>
      </c>
      <c r="H296" s="44" t="s">
        <v>68</v>
      </c>
    </row>
    <row r="297" spans="1:8" ht="21.75" hidden="1" customHeight="1" x14ac:dyDescent="0.25">
      <c r="A297" s="44">
        <v>4</v>
      </c>
      <c r="B297" s="44">
        <v>92109</v>
      </c>
      <c r="C297" s="44" t="s">
        <v>128</v>
      </c>
      <c r="D297" s="42" t="s">
        <v>62</v>
      </c>
      <c r="E297" s="17">
        <v>0</v>
      </c>
      <c r="F297" s="17"/>
      <c r="G297" s="17">
        <f t="shared" si="53"/>
        <v>0</v>
      </c>
      <c r="H297" s="44" t="s">
        <v>44</v>
      </c>
    </row>
    <row r="298" spans="1:8" ht="14.1" customHeight="1" x14ac:dyDescent="0.25">
      <c r="A298" s="44">
        <v>4</v>
      </c>
      <c r="B298" s="44">
        <v>92109</v>
      </c>
      <c r="C298" s="44" t="s">
        <v>126</v>
      </c>
      <c r="D298" s="58" t="s">
        <v>62</v>
      </c>
      <c r="E298" s="17">
        <v>2355</v>
      </c>
      <c r="F298" s="17"/>
      <c r="G298" s="17">
        <f t="shared" si="53"/>
        <v>2355</v>
      </c>
      <c r="H298" s="44" t="s">
        <v>77</v>
      </c>
    </row>
    <row r="299" spans="1:8" ht="14.1" customHeight="1" x14ac:dyDescent="0.25">
      <c r="A299" s="44">
        <v>7</v>
      </c>
      <c r="B299" s="44">
        <v>92109</v>
      </c>
      <c r="C299" s="44" t="s">
        <v>127</v>
      </c>
      <c r="D299" s="64"/>
      <c r="E299" s="17">
        <v>790</v>
      </c>
      <c r="F299" s="17"/>
      <c r="G299" s="17">
        <f t="shared" si="53"/>
        <v>790</v>
      </c>
      <c r="H299" s="44" t="s">
        <v>12</v>
      </c>
    </row>
    <row r="300" spans="1:8" ht="14.1" customHeight="1" x14ac:dyDescent="0.25">
      <c r="A300" s="44">
        <v>8</v>
      </c>
      <c r="B300" s="44">
        <v>92109</v>
      </c>
      <c r="C300" s="44" t="s">
        <v>127</v>
      </c>
      <c r="D300" s="63"/>
      <c r="E300" s="17">
        <v>790</v>
      </c>
      <c r="F300" s="17"/>
      <c r="G300" s="17">
        <f t="shared" si="53"/>
        <v>790</v>
      </c>
      <c r="H300" s="44" t="s">
        <v>44</v>
      </c>
    </row>
    <row r="301" spans="1:8" ht="14.1" customHeight="1" x14ac:dyDescent="0.25">
      <c r="A301" s="60" t="s">
        <v>4</v>
      </c>
      <c r="B301" s="61"/>
      <c r="C301" s="61"/>
      <c r="D301" s="62"/>
      <c r="E301" s="18">
        <f>SUM(E294:E300)</f>
        <v>7935</v>
      </c>
      <c r="F301" s="18">
        <f>SUM(F294:F300)</f>
        <v>0</v>
      </c>
      <c r="G301" s="18">
        <f>SUM(G294:G300)</f>
        <v>7935</v>
      </c>
      <c r="H301" s="44"/>
    </row>
    <row r="302" spans="1:8" s="2" customFormat="1" ht="14.1" customHeight="1" x14ac:dyDescent="0.25">
      <c r="A302" s="57" t="s">
        <v>118</v>
      </c>
      <c r="B302" s="57"/>
      <c r="C302" s="57"/>
      <c r="D302" s="57"/>
      <c r="E302" s="57"/>
      <c r="F302" s="57"/>
      <c r="G302" s="57"/>
      <c r="H302" s="57"/>
    </row>
    <row r="303" spans="1:8" ht="14.1" customHeight="1" x14ac:dyDescent="0.25">
      <c r="A303" s="1" t="s">
        <v>138</v>
      </c>
      <c r="B303" s="1" t="s">
        <v>0</v>
      </c>
      <c r="C303" s="1" t="s">
        <v>1</v>
      </c>
      <c r="D303" s="1" t="s">
        <v>7</v>
      </c>
      <c r="E303" s="16" t="s">
        <v>2</v>
      </c>
      <c r="F303" s="16" t="s">
        <v>122</v>
      </c>
      <c r="G303" s="16" t="s">
        <v>123</v>
      </c>
      <c r="H303" s="1" t="s">
        <v>3</v>
      </c>
    </row>
    <row r="304" spans="1:8" ht="23.25" customHeight="1" x14ac:dyDescent="0.25">
      <c r="A304" s="44">
        <v>1</v>
      </c>
      <c r="B304" s="44">
        <v>90004</v>
      </c>
      <c r="C304" s="44" t="s">
        <v>128</v>
      </c>
      <c r="D304" s="55" t="s">
        <v>61</v>
      </c>
      <c r="E304" s="17">
        <v>1250</v>
      </c>
      <c r="F304" s="17"/>
      <c r="G304" s="17">
        <f t="shared" ref="G304:G311" si="54">SUM(E304:F304)</f>
        <v>1250</v>
      </c>
      <c r="H304" s="44" t="s">
        <v>8</v>
      </c>
    </row>
    <row r="305" spans="1:8" ht="14.1" customHeight="1" x14ac:dyDescent="0.25">
      <c r="A305" s="44">
        <v>2</v>
      </c>
      <c r="B305" s="44">
        <v>90004</v>
      </c>
      <c r="C305" s="44" t="s">
        <v>126</v>
      </c>
      <c r="D305" s="59"/>
      <c r="E305" s="17">
        <v>750</v>
      </c>
      <c r="F305" s="17"/>
      <c r="G305" s="17">
        <f t="shared" si="54"/>
        <v>750</v>
      </c>
      <c r="H305" s="44" t="s">
        <v>124</v>
      </c>
    </row>
    <row r="306" spans="1:8" ht="21.75" customHeight="1" x14ac:dyDescent="0.25">
      <c r="A306" s="44">
        <v>3</v>
      </c>
      <c r="B306" s="44">
        <v>92109</v>
      </c>
      <c r="C306" s="44" t="s">
        <v>128</v>
      </c>
      <c r="D306" s="55" t="s">
        <v>62</v>
      </c>
      <c r="E306" s="17">
        <v>900</v>
      </c>
      <c r="F306" s="17"/>
      <c r="G306" s="17">
        <f t="shared" si="54"/>
        <v>900</v>
      </c>
      <c r="H306" s="44" t="s">
        <v>71</v>
      </c>
    </row>
    <row r="307" spans="1:8" ht="14.1" customHeight="1" x14ac:dyDescent="0.25">
      <c r="A307" s="44">
        <v>4</v>
      </c>
      <c r="B307" s="44">
        <v>92109</v>
      </c>
      <c r="C307" s="44" t="s">
        <v>126</v>
      </c>
      <c r="D307" s="58"/>
      <c r="E307" s="17">
        <v>6293</v>
      </c>
      <c r="F307" s="17"/>
      <c r="G307" s="17">
        <f t="shared" si="54"/>
        <v>6293</v>
      </c>
      <c r="H307" s="44" t="s">
        <v>44</v>
      </c>
    </row>
    <row r="308" spans="1:8" ht="14.1" customHeight="1" x14ac:dyDescent="0.25">
      <c r="A308" s="44">
        <v>5</v>
      </c>
      <c r="B308" s="44">
        <v>92109</v>
      </c>
      <c r="C308" s="44" t="s">
        <v>127</v>
      </c>
      <c r="D308" s="58"/>
      <c r="E308" s="17">
        <v>2000</v>
      </c>
      <c r="F308" s="17"/>
      <c r="G308" s="17">
        <f t="shared" si="54"/>
        <v>2000</v>
      </c>
      <c r="H308" s="44" t="s">
        <v>44</v>
      </c>
    </row>
    <row r="309" spans="1:8" ht="20.25" customHeight="1" x14ac:dyDescent="0.25">
      <c r="A309" s="44">
        <v>6</v>
      </c>
      <c r="B309" s="44">
        <v>92109</v>
      </c>
      <c r="C309" s="44" t="s">
        <v>128</v>
      </c>
      <c r="D309" s="58"/>
      <c r="E309" s="17">
        <v>1000</v>
      </c>
      <c r="F309" s="17"/>
      <c r="G309" s="17">
        <f t="shared" si="54"/>
        <v>1000</v>
      </c>
      <c r="H309" s="44" t="s">
        <v>12</v>
      </c>
    </row>
    <row r="310" spans="1:8" ht="14.1" customHeight="1" x14ac:dyDescent="0.25">
      <c r="A310" s="44">
        <v>7</v>
      </c>
      <c r="B310" s="44">
        <v>92109</v>
      </c>
      <c r="C310" s="44" t="s">
        <v>126</v>
      </c>
      <c r="D310" s="59"/>
      <c r="E310" s="17">
        <v>750</v>
      </c>
      <c r="F310" s="17"/>
      <c r="G310" s="17">
        <f t="shared" si="54"/>
        <v>750</v>
      </c>
      <c r="H310" s="44" t="s">
        <v>12</v>
      </c>
    </row>
    <row r="311" spans="1:8" ht="24" customHeight="1" x14ac:dyDescent="0.25">
      <c r="A311" s="44">
        <v>8</v>
      </c>
      <c r="B311" s="44">
        <v>92605</v>
      </c>
      <c r="C311" s="44" t="s">
        <v>126</v>
      </c>
      <c r="D311" s="44" t="s">
        <v>65</v>
      </c>
      <c r="E311" s="17">
        <v>4600</v>
      </c>
      <c r="F311" s="17"/>
      <c r="G311" s="17">
        <f t="shared" si="54"/>
        <v>4600</v>
      </c>
      <c r="H311" s="44" t="s">
        <v>70</v>
      </c>
    </row>
    <row r="312" spans="1:8" ht="14.1" customHeight="1" x14ac:dyDescent="0.25">
      <c r="A312" s="60" t="s">
        <v>4</v>
      </c>
      <c r="B312" s="61"/>
      <c r="C312" s="61"/>
      <c r="D312" s="62"/>
      <c r="E312" s="18">
        <f>SUM(E304:E311)</f>
        <v>17543</v>
      </c>
      <c r="F312" s="18">
        <f t="shared" ref="F312:G312" si="55">SUM(F304:F311)</f>
        <v>0</v>
      </c>
      <c r="G312" s="18">
        <f t="shared" si="55"/>
        <v>17543</v>
      </c>
      <c r="H312" s="44"/>
    </row>
    <row r="313" spans="1:8" s="2" customFormat="1" ht="14.1" customHeight="1" x14ac:dyDescent="0.25">
      <c r="A313" s="57" t="s">
        <v>119</v>
      </c>
      <c r="B313" s="57"/>
      <c r="C313" s="57"/>
      <c r="D313" s="57"/>
      <c r="E313" s="57"/>
      <c r="F313" s="57"/>
      <c r="G313" s="57"/>
      <c r="H313" s="57"/>
    </row>
    <row r="314" spans="1:8" ht="14.1" customHeight="1" x14ac:dyDescent="0.25">
      <c r="A314" s="1" t="s">
        <v>138</v>
      </c>
      <c r="B314" s="1" t="s">
        <v>0</v>
      </c>
      <c r="C314" s="1" t="s">
        <v>1</v>
      </c>
      <c r="D314" s="1" t="s">
        <v>7</v>
      </c>
      <c r="E314" s="16" t="s">
        <v>2</v>
      </c>
      <c r="F314" s="16" t="s">
        <v>122</v>
      </c>
      <c r="G314" s="16" t="s">
        <v>123</v>
      </c>
      <c r="H314" s="1" t="s">
        <v>3</v>
      </c>
    </row>
    <row r="315" spans="1:8" ht="14.1" customHeight="1" x14ac:dyDescent="0.25">
      <c r="A315" s="44">
        <v>1</v>
      </c>
      <c r="B315" s="44">
        <v>60016</v>
      </c>
      <c r="C315" s="44" t="s">
        <v>127</v>
      </c>
      <c r="D315" s="44" t="s">
        <v>56</v>
      </c>
      <c r="E315" s="17">
        <v>5748</v>
      </c>
      <c r="F315" s="17"/>
      <c r="G315" s="17">
        <f t="shared" ref="G315:G316" si="56">SUM(E315:F315)</f>
        <v>5748</v>
      </c>
      <c r="H315" s="44" t="s">
        <v>46</v>
      </c>
    </row>
    <row r="316" spans="1:8" ht="17.25" customHeight="1" x14ac:dyDescent="0.25">
      <c r="A316" s="44">
        <v>2</v>
      </c>
      <c r="B316" s="44">
        <v>92109</v>
      </c>
      <c r="C316" s="44" t="s">
        <v>126</v>
      </c>
      <c r="D316" s="44" t="s">
        <v>62</v>
      </c>
      <c r="E316" s="17">
        <v>600</v>
      </c>
      <c r="F316" s="17"/>
      <c r="G316" s="17">
        <f t="shared" si="56"/>
        <v>600</v>
      </c>
      <c r="H316" s="44" t="s">
        <v>12</v>
      </c>
    </row>
    <row r="317" spans="1:8" ht="14.1" customHeight="1" thickBot="1" x14ac:dyDescent="0.3">
      <c r="A317" s="69" t="s">
        <v>4</v>
      </c>
      <c r="B317" s="70"/>
      <c r="C317" s="70"/>
      <c r="D317" s="71"/>
      <c r="E317" s="21">
        <f>SUM(E315:E316)</f>
        <v>6348</v>
      </c>
      <c r="F317" s="21">
        <f t="shared" ref="F317:G317" si="57">SUM(F315:F316)</f>
        <v>0</v>
      </c>
      <c r="G317" s="21">
        <f t="shared" si="57"/>
        <v>6348</v>
      </c>
      <c r="H317" s="42"/>
    </row>
    <row r="318" spans="1:8" ht="14.1" customHeight="1" thickBot="1" x14ac:dyDescent="0.3">
      <c r="A318" s="67" t="s">
        <v>120</v>
      </c>
      <c r="B318" s="68"/>
      <c r="C318" s="68"/>
      <c r="D318" s="68"/>
      <c r="E318" s="22">
        <f>SUM(E13,E20,E28,E36,E43,E53,E62,E70,E77,E84,E92,E102,E112,E118,E126,E136,E146,E156,E164,E172,E183,E181,E188,E197,E209,E218,E226,E237,E245,E252,E263,E271,E279,E286,E291,E301,E312,E317)</f>
        <v>524458</v>
      </c>
      <c r="F318" s="22">
        <f>SUM(F13,F20,F28,F36,F43,F53,F62,F70,F77,F84,F92,F102,F112,F118,F126,F136,F146,F156,F164,F172,F183,F181,F188,F197,F209,F218,F226,F237,F245,F252,F263,F271,F279,F286,F291,F301,F312,F317)</f>
        <v>-0.21000000000003638</v>
      </c>
      <c r="G318" s="22">
        <f>SUM(G13,G20,G28,G36,G43,G53,G62,G70,G77,G84,G92,G102,G112,G118,G126,G136,G146,G156,G164,G172,G183,G181,G188,G197,G209,G218,G226,G237,G245,G252,G263,G271,G279,G286,G291,G301,G312,G317)</f>
        <v>524457.79</v>
      </c>
      <c r="H318" s="9"/>
    </row>
    <row r="319" spans="1:8" ht="24.95" customHeight="1" x14ac:dyDescent="0.25">
      <c r="A319" s="10"/>
      <c r="B319" s="11"/>
      <c r="C319" s="11"/>
      <c r="D319" s="11"/>
      <c r="E319" s="23"/>
      <c r="F319" s="23"/>
      <c r="G319" s="23"/>
      <c r="H319" s="12"/>
    </row>
  </sheetData>
  <mergeCells count="129">
    <mergeCell ref="D57:D58"/>
    <mergeCell ref="A317:D317"/>
    <mergeCell ref="A318:D318"/>
    <mergeCell ref="D235:D236"/>
    <mergeCell ref="A301:D301"/>
    <mergeCell ref="A302:H302"/>
    <mergeCell ref="D304:D305"/>
    <mergeCell ref="D306:D310"/>
    <mergeCell ref="A312:D312"/>
    <mergeCell ref="A313:H313"/>
    <mergeCell ref="A286:D286"/>
    <mergeCell ref="A287:H287"/>
    <mergeCell ref="A291:D291"/>
    <mergeCell ref="A292:H292"/>
    <mergeCell ref="D295:D296"/>
    <mergeCell ref="D298:D300"/>
    <mergeCell ref="A271:D271"/>
    <mergeCell ref="A272:H272"/>
    <mergeCell ref="D275:D278"/>
    <mergeCell ref="A279:D279"/>
    <mergeCell ref="A280:H280"/>
    <mergeCell ref="D283:D284"/>
    <mergeCell ref="A253:H253"/>
    <mergeCell ref="D255:D256"/>
    <mergeCell ref="D257:D262"/>
    <mergeCell ref="A263:D263"/>
    <mergeCell ref="A264:H264"/>
    <mergeCell ref="D267:D270"/>
    <mergeCell ref="A238:H238"/>
    <mergeCell ref="D240:D241"/>
    <mergeCell ref="A245:D245"/>
    <mergeCell ref="A246:H246"/>
    <mergeCell ref="D249:D251"/>
    <mergeCell ref="A252:D252"/>
    <mergeCell ref="A219:H219"/>
    <mergeCell ref="D222:D225"/>
    <mergeCell ref="A226:D226"/>
    <mergeCell ref="A227:H227"/>
    <mergeCell ref="D230:D234"/>
    <mergeCell ref="A237:D237"/>
    <mergeCell ref="D204:D208"/>
    <mergeCell ref="A209:D209"/>
    <mergeCell ref="A210:H210"/>
    <mergeCell ref="D212:D214"/>
    <mergeCell ref="D215:D217"/>
    <mergeCell ref="A218:D218"/>
    <mergeCell ref="A189:H189"/>
    <mergeCell ref="D191:D192"/>
    <mergeCell ref="D194:D196"/>
    <mergeCell ref="A197:D197"/>
    <mergeCell ref="A198:H198"/>
    <mergeCell ref="D201:D203"/>
    <mergeCell ref="D176:D178"/>
    <mergeCell ref="D179:D180"/>
    <mergeCell ref="A181:D181"/>
    <mergeCell ref="A182:H182"/>
    <mergeCell ref="D186:D187"/>
    <mergeCell ref="A188:D188"/>
    <mergeCell ref="A157:H157"/>
    <mergeCell ref="A164:D164"/>
    <mergeCell ref="A165:H165"/>
    <mergeCell ref="D170:D171"/>
    <mergeCell ref="A172:D172"/>
    <mergeCell ref="A173:H173"/>
    <mergeCell ref="D141:D145"/>
    <mergeCell ref="A146:D146"/>
    <mergeCell ref="A147:H147"/>
    <mergeCell ref="D150:D152"/>
    <mergeCell ref="D153:D155"/>
    <mergeCell ref="A156:D156"/>
    <mergeCell ref="A126:D126"/>
    <mergeCell ref="A127:H127"/>
    <mergeCell ref="D129:D130"/>
    <mergeCell ref="D131:D133"/>
    <mergeCell ref="A136:D136"/>
    <mergeCell ref="A137:H137"/>
    <mergeCell ref="D108:D111"/>
    <mergeCell ref="A112:D112"/>
    <mergeCell ref="A113:H113"/>
    <mergeCell ref="A118:D118"/>
    <mergeCell ref="A119:H119"/>
    <mergeCell ref="D123:D124"/>
    <mergeCell ref="A93:H93"/>
    <mergeCell ref="D96:D99"/>
    <mergeCell ref="D100:D101"/>
    <mergeCell ref="A102:D102"/>
    <mergeCell ref="A103:H103"/>
    <mergeCell ref="D106:D107"/>
    <mergeCell ref="D82:D83"/>
    <mergeCell ref="A84:D84"/>
    <mergeCell ref="A85:H85"/>
    <mergeCell ref="D87:D88"/>
    <mergeCell ref="D89:D91"/>
    <mergeCell ref="A92:D92"/>
    <mergeCell ref="A70:D70"/>
    <mergeCell ref="A71:H71"/>
    <mergeCell ref="D74:D76"/>
    <mergeCell ref="A77:D77"/>
    <mergeCell ref="A78:H78"/>
    <mergeCell ref="D80:D81"/>
    <mergeCell ref="D60:D61"/>
    <mergeCell ref="A62:D62"/>
    <mergeCell ref="A63:H63"/>
    <mergeCell ref="D67:D69"/>
    <mergeCell ref="D65:D66"/>
    <mergeCell ref="D41:D42"/>
    <mergeCell ref="A43:D43"/>
    <mergeCell ref="A44:H44"/>
    <mergeCell ref="D47:D51"/>
    <mergeCell ref="A53:D53"/>
    <mergeCell ref="A54:H54"/>
    <mergeCell ref="A28:D28"/>
    <mergeCell ref="A29:H29"/>
    <mergeCell ref="D31:D32"/>
    <mergeCell ref="D33:D35"/>
    <mergeCell ref="A36:D36"/>
    <mergeCell ref="A37:H37"/>
    <mergeCell ref="A13:D13"/>
    <mergeCell ref="A14:H14"/>
    <mergeCell ref="D18:D19"/>
    <mergeCell ref="A20:D20"/>
    <mergeCell ref="A21:H21"/>
    <mergeCell ref="D24:D27"/>
    <mergeCell ref="A1:D1"/>
    <mergeCell ref="E1:H1"/>
    <mergeCell ref="A2:H2"/>
    <mergeCell ref="A3:H3"/>
    <mergeCell ref="A5:H5"/>
    <mergeCell ref="D9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FUNDUSZ SOŁECKI</vt:lpstr>
      <vt:lpstr>Arkusz1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Piotr Szmytkowski</cp:lastModifiedBy>
  <cp:lastPrinted>2017-10-02T12:41:13Z</cp:lastPrinted>
  <dcterms:created xsi:type="dcterms:W3CDTF">2016-10-12T06:55:45Z</dcterms:created>
  <dcterms:modified xsi:type="dcterms:W3CDTF">2017-10-02T12:42:29Z</dcterms:modified>
</cp:coreProperties>
</file>