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okoj5\ZAMÓWIENIA PUBLICZNE\ZP 2020\Remont pomieszczeń sanitariatów Czacz\Przetarg\Część III - Opis przedmiotu zamówienia\"/>
    </mc:Choice>
  </mc:AlternateContent>
  <bookViews>
    <workbookView xWindow="0" yWindow="0" windowWidth="28770" windowHeight="11700"/>
  </bookViews>
  <sheets>
    <sheet name="Czacz" sheetId="4" r:id="rId1"/>
  </sheets>
  <definedNames>
    <definedName name="_xlnm.Print_Area" localSheetId="0">Czacz!$A$1:$G$64</definedName>
  </definedNames>
  <calcPr calcId="162913"/>
</workbook>
</file>

<file path=xl/calcChain.xml><?xml version="1.0" encoding="utf-8"?>
<calcChain xmlns="http://schemas.openxmlformats.org/spreadsheetml/2006/main">
  <c r="E31" i="4" l="1"/>
  <c r="E17" i="4"/>
  <c r="E19" i="4"/>
  <c r="E33" i="4" l="1"/>
  <c r="E34" i="4" l="1"/>
  <c r="E32" i="4"/>
  <c r="E15" i="4"/>
  <c r="E20" i="4" s="1"/>
</calcChain>
</file>

<file path=xl/sharedStrings.xml><?xml version="1.0" encoding="utf-8"?>
<sst xmlns="http://schemas.openxmlformats.org/spreadsheetml/2006/main" count="97" uniqueCount="59">
  <si>
    <t>NAZWA INWESTYCJI</t>
  </si>
  <si>
    <t>ADRES INWESTYCJI</t>
  </si>
  <si>
    <t>:</t>
  </si>
  <si>
    <t>Opis i wyliczenia</t>
  </si>
  <si>
    <t>j.m.</t>
  </si>
  <si>
    <t>Razem</t>
  </si>
  <si>
    <t>Remont łazienek</t>
  </si>
  <si>
    <t>Roboty rozbiórkowe</t>
  </si>
  <si>
    <t>szt.</t>
  </si>
  <si>
    <t>m2</t>
  </si>
  <si>
    <t>KNR-W</t>
  </si>
  <si>
    <t>KNR 4-</t>
  </si>
  <si>
    <t>m3</t>
  </si>
  <si>
    <t>KNR 2-</t>
  </si>
  <si>
    <t>NNRNK</t>
  </si>
  <si>
    <t>Obsadzenie  elementów wyposazenia łazienek</t>
  </si>
  <si>
    <t>kpl.</t>
  </si>
  <si>
    <t>Podstawa</t>
  </si>
  <si>
    <t>KNR-W 4-01</t>
  </si>
  <si>
    <t>Rozebranie ścianek z cegieł na zaprawie cementowo-wapiennej o grubości 1/2 ceg.</t>
  </si>
  <si>
    <t>Skucie nierówności betonu  przy głębokości skucia do 1cm na  podłogach</t>
  </si>
  <si>
    <t>Izolacje przeciwwilgociowe folią półpłynną ekofolia(łączna gr 1.4) - pierwsza warstwa</t>
  </si>
  <si>
    <t xml:space="preserve">Izolacje przeciwwilgociowe folią półpłynną ekofolia - druga warstwa (z.VII) </t>
  </si>
  <si>
    <t>Warstwy wyrównujące i wygładzające z zaprawy samopoziomującej gr. 5 mm wykonywane w pomieszczeniach o pow. ponad 8 m2</t>
  </si>
  <si>
    <t>ilość</t>
  </si>
  <si>
    <t>Wyposażenie szatni</t>
  </si>
  <si>
    <t>&lt;lustra&gt;</t>
  </si>
  <si>
    <t>&lt;pojemniki na mydło&gt;</t>
  </si>
  <si>
    <t>&lt;pojemniki na ręczniki jednorazowe&gt;</t>
  </si>
  <si>
    <t>&lt;pojemniki na papier toaletowy&gt;</t>
  </si>
  <si>
    <t>&lt;kosze na śmieci&gt;</t>
  </si>
  <si>
    <t>L.p</t>
  </si>
  <si>
    <t>Rozebranie okładziny ściennej z płytek</t>
  </si>
  <si>
    <t>Rozebranie posadzek z płytek na zaprawie i kleju (lastryko)</t>
  </si>
  <si>
    <t xml:space="preserve">Obsadzenie ościeznic drewnianych </t>
  </si>
  <si>
    <t>szt</t>
  </si>
  <si>
    <t>Ścianki działowe murowane z cegły</t>
  </si>
  <si>
    <t>(z.X) Gładzie gipsowe gr. 3 mm jednowarstwowe na ścianach na podłoŜu z płyt gipsowych w pomieszczeniach o pow. podłogi ponad 5 m2 (ściany + sufity)</t>
  </si>
  <si>
    <r>
      <t>Dwukrotne malowanie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farbami emulsyjnymi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powierzchni wewnętrznych - szpachlowanych z gruntowaniem</t>
    </r>
  </si>
  <si>
    <t xml:space="preserve">Ługowanie farby z tynków ścian </t>
  </si>
  <si>
    <t>Warstwy wyrównawcze pod posadzki z zaprawy cementowej grubości średnio 20 mm zatarte na gładko</t>
  </si>
  <si>
    <t>Tynki zwykłe wykonywane ręcznie lub mechanicznie - warstwa wyrównawcza po skuciu płytek</t>
  </si>
  <si>
    <t>Wywiezienie gruzu spryzmowanego samochodami wraz z utylizacją</t>
  </si>
  <si>
    <t>ławki</t>
  </si>
  <si>
    <t>Instalacja sanitarna</t>
  </si>
  <si>
    <t>Instalacja elektrycznej</t>
  </si>
  <si>
    <t>Wykonanie instalacji sanitarnej</t>
  </si>
  <si>
    <t>Wykucie z muru ościeżnic drzwiowych</t>
  </si>
  <si>
    <t>Wykonanie instalacji elektrycznej (montaż opraw oświetleniowych, montaż włączników, gniazdek, okablowanie)</t>
  </si>
  <si>
    <t>Roboty budowlane</t>
  </si>
  <si>
    <t>Remont pomieszczeń sanitariatów klubu sportowego GROM Czacz</t>
  </si>
  <si>
    <t>Czacz, ul. Gen. Augusta E. Fieldorfa</t>
  </si>
  <si>
    <t>Licowanie ścian płytkami z kamieni sztucznych  na zaprawie klejowej wraz z półkami i obudowami</t>
  </si>
  <si>
    <t>Obsadzenie kabin systemowych HPL z dostawą</t>
  </si>
  <si>
    <t>Cena jedn.netto</t>
  </si>
  <si>
    <t>PRZEDMIAR ROBÓT</t>
  </si>
  <si>
    <r>
      <t xml:space="preserve">Posadzki jedno- i dwubarwne z płytek z kamieni sztucznych </t>
    </r>
    <r>
      <rPr>
        <sz val="10"/>
        <rFont val="Arial"/>
        <family val="2"/>
        <charset val="238"/>
      </rPr>
      <t>na zaprawie klejowej układane metodą regularną</t>
    </r>
  </si>
  <si>
    <t>Skrzydła drzwiowe płytowe wewnętrzne pełne jednoskrzydłowe jednokrotnie malowane  fabrycznie kompletne z okuciami</t>
  </si>
  <si>
    <t>Razem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</si>
</sst>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  <family val="2"/>
    </font>
    <font>
      <sz val="10"/>
      <name val="Arial Bold"/>
      <family val="2"/>
    </font>
    <font>
      <sz val="13"/>
      <name val="Arial Bold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0" xfId="0" applyAlignment="1">
      <alignment wrapText="1"/>
    </xf>
    <xf numFmtId="0" fontId="3" fillId="0" borderId="0" xfId="0" applyNumberFormat="1" applyFont="1" applyAlignment="1">
      <alignment wrapText="1"/>
    </xf>
    <xf numFmtId="0" fontId="6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4" fontId="0" fillId="0" borderId="0" xfId="0" applyNumberFormat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wrapText="1"/>
    </xf>
    <xf numFmtId="0" fontId="6" fillId="0" borderId="6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wrapText="1"/>
    </xf>
    <xf numFmtId="0" fontId="7" fillId="0" borderId="4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1" fontId="7" fillId="0" borderId="3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wrapText="1"/>
    </xf>
    <xf numFmtId="0" fontId="6" fillId="0" borderId="12" xfId="0" applyNumberFormat="1" applyFont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wrapText="1"/>
    </xf>
    <xf numFmtId="4" fontId="0" fillId="0" borderId="11" xfId="0" applyNumberFormat="1" applyFill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0" fillId="2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 wrapText="1"/>
    </xf>
    <xf numFmtId="4" fontId="0" fillId="0" borderId="0" xfId="0" applyNumberFormat="1" applyFont="1" applyFill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 vertical="center"/>
    </xf>
    <xf numFmtId="4" fontId="12" fillId="0" borderId="7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8" fillId="0" borderId="7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6" fillId="0" borderId="2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NumberFormat="1" applyFont="1" applyAlignment="1">
      <alignment horizontal="left" vertical="center"/>
    </xf>
    <xf numFmtId="0" fontId="6" fillId="0" borderId="6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6" fillId="0" borderId="12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wrapText="1"/>
    </xf>
    <xf numFmtId="9" fontId="0" fillId="0" borderId="0" xfId="0" applyNumberFormat="1"/>
    <xf numFmtId="4" fontId="0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right" vertical="center"/>
    </xf>
    <xf numFmtId="0" fontId="10" fillId="0" borderId="0" xfId="0" applyFont="1" applyFill="1" applyAlignment="1">
      <alignment horizontal="left" vertical="center" wrapText="1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3"/>
  <sheetViews>
    <sheetView tabSelected="1" view="pageBreakPreview" topLeftCell="A34" zoomScale="115" zoomScaleNormal="115" zoomScaleSheetLayoutView="115" workbookViewId="0">
      <selection activeCell="C63" sqref="C63"/>
    </sheetView>
  </sheetViews>
  <sheetFormatPr defaultRowHeight="12.75"/>
  <cols>
    <col min="1" max="1" width="9.140625" style="5" customWidth="1"/>
    <col min="2" max="2" width="11.7109375" style="81" customWidth="1"/>
    <col min="3" max="3" width="57.28515625" style="10" bestFit="1" customWidth="1"/>
    <col min="4" max="4" width="8.85546875" style="5" customWidth="1"/>
    <col min="5" max="5" width="8.85546875" style="43" customWidth="1"/>
    <col min="6" max="6" width="10.5703125" style="68" bestFit="1" customWidth="1"/>
    <col min="7" max="7" width="10.5703125" style="15" bestFit="1" customWidth="1"/>
    <col min="8" max="8" width="10.140625" style="15" customWidth="1"/>
  </cols>
  <sheetData>
    <row r="3" spans="1:10">
      <c r="A3" s="3"/>
    </row>
    <row r="4" spans="1:10" ht="16.5">
      <c r="A4" s="53" t="s">
        <v>55</v>
      </c>
    </row>
    <row r="6" spans="1:10" ht="25.5" customHeight="1">
      <c r="A6" s="98" t="s">
        <v>0</v>
      </c>
      <c r="B6" s="98"/>
      <c r="C6" s="99" t="s">
        <v>50</v>
      </c>
      <c r="D6" s="99"/>
      <c r="E6" s="99"/>
      <c r="F6" s="99"/>
      <c r="G6" s="99"/>
    </row>
    <row r="7" spans="1:10">
      <c r="A7" s="54"/>
      <c r="B7" s="82"/>
      <c r="C7" s="65"/>
      <c r="D7" s="66"/>
      <c r="G7" s="43"/>
    </row>
    <row r="8" spans="1:10">
      <c r="A8" s="98" t="s">
        <v>1</v>
      </c>
      <c r="B8" s="98" t="s">
        <v>2</v>
      </c>
      <c r="C8" s="67" t="s">
        <v>51</v>
      </c>
      <c r="D8" s="66"/>
      <c r="G8" s="43"/>
    </row>
    <row r="9" spans="1:10" ht="14.25">
      <c r="A9" s="4"/>
      <c r="B9" s="76"/>
      <c r="C9" s="11"/>
    </row>
    <row r="10" spans="1:10" ht="13.5" thickBot="1"/>
    <row r="11" spans="1:10" s="1" customFormat="1" ht="24.75" thickBot="1">
      <c r="A11" s="37" t="s">
        <v>31</v>
      </c>
      <c r="B11" s="77" t="s">
        <v>17</v>
      </c>
      <c r="C11" s="39" t="s">
        <v>3</v>
      </c>
      <c r="D11" s="38" t="s">
        <v>4</v>
      </c>
      <c r="E11" s="44" t="s">
        <v>24</v>
      </c>
      <c r="F11" s="72" t="s">
        <v>54</v>
      </c>
      <c r="G11" s="40" t="s">
        <v>5</v>
      </c>
      <c r="H11" s="47"/>
    </row>
    <row r="12" spans="1:10" ht="15" thickBot="1">
      <c r="A12" s="100" t="s">
        <v>6</v>
      </c>
      <c r="B12" s="101"/>
      <c r="C12" s="101"/>
      <c r="D12" s="101"/>
      <c r="E12" s="101"/>
      <c r="F12" s="101"/>
      <c r="G12" s="102"/>
      <c r="H12" s="48"/>
    </row>
    <row r="13" spans="1:10" ht="13.5" thickBot="1">
      <c r="A13" s="21">
        <v>1</v>
      </c>
      <c r="B13" s="78"/>
      <c r="C13" s="22" t="s">
        <v>7</v>
      </c>
      <c r="D13" s="23"/>
      <c r="E13" s="35"/>
      <c r="F13" s="70"/>
      <c r="G13" s="24"/>
      <c r="H13" s="49"/>
      <c r="I13" s="9"/>
    </row>
    <row r="14" spans="1:10">
      <c r="A14" s="17"/>
      <c r="B14" s="79" t="s">
        <v>18</v>
      </c>
      <c r="C14" s="18" t="s">
        <v>47</v>
      </c>
      <c r="D14" s="19" t="s">
        <v>8</v>
      </c>
      <c r="E14" s="45">
        <v>8</v>
      </c>
      <c r="F14" s="73"/>
      <c r="G14" s="20"/>
      <c r="H14" s="50"/>
      <c r="I14" s="9"/>
      <c r="J14" s="96"/>
    </row>
    <row r="15" spans="1:10" ht="25.5">
      <c r="A15" s="8"/>
      <c r="B15" s="80" t="s">
        <v>10</v>
      </c>
      <c r="C15" s="13" t="s">
        <v>19</v>
      </c>
      <c r="D15" s="7" t="s">
        <v>9</v>
      </c>
      <c r="E15" s="42">
        <f>8.03*2.94</f>
        <v>23.608199999999997</v>
      </c>
      <c r="F15" s="69"/>
      <c r="G15" s="16"/>
      <c r="H15" s="50"/>
      <c r="I15" s="9"/>
    </row>
    <row r="16" spans="1:10">
      <c r="A16" s="8"/>
      <c r="B16" s="80" t="s">
        <v>10</v>
      </c>
      <c r="C16" s="13" t="s">
        <v>32</v>
      </c>
      <c r="D16" s="7" t="s">
        <v>9</v>
      </c>
      <c r="E16" s="42">
        <v>36</v>
      </c>
      <c r="F16" s="69"/>
      <c r="G16" s="16"/>
      <c r="H16" s="50"/>
      <c r="I16" s="9"/>
    </row>
    <row r="17" spans="1:9">
      <c r="A17" s="8"/>
      <c r="B17" s="80"/>
      <c r="C17" s="95" t="s">
        <v>39</v>
      </c>
      <c r="D17" s="7" t="s">
        <v>9</v>
      </c>
      <c r="E17" s="42">
        <f>20*1.5</f>
        <v>30</v>
      </c>
      <c r="F17" s="69"/>
      <c r="G17" s="16"/>
      <c r="H17" s="50"/>
      <c r="I17" s="9"/>
    </row>
    <row r="18" spans="1:9">
      <c r="A18" s="8"/>
      <c r="B18" s="80" t="s">
        <v>10</v>
      </c>
      <c r="C18" s="13" t="s">
        <v>33</v>
      </c>
      <c r="D18" s="7" t="s">
        <v>9</v>
      </c>
      <c r="E18" s="42">
        <v>50</v>
      </c>
      <c r="F18" s="69"/>
      <c r="G18" s="16"/>
      <c r="H18" s="50"/>
      <c r="I18" s="9"/>
    </row>
    <row r="19" spans="1:9" ht="25.5">
      <c r="A19" s="8"/>
      <c r="B19" s="80" t="s">
        <v>10</v>
      </c>
      <c r="C19" s="13" t="s">
        <v>20</v>
      </c>
      <c r="D19" s="7" t="s">
        <v>9</v>
      </c>
      <c r="E19" s="42">
        <f>50*0.3</f>
        <v>15</v>
      </c>
      <c r="F19" s="69"/>
      <c r="G19" s="16"/>
      <c r="H19" s="50"/>
      <c r="I19" s="9"/>
    </row>
    <row r="20" spans="1:9" ht="25.5">
      <c r="A20" s="8"/>
      <c r="B20" s="80" t="s">
        <v>11</v>
      </c>
      <c r="C20" s="13" t="s">
        <v>42</v>
      </c>
      <c r="D20" s="7" t="s">
        <v>12</v>
      </c>
      <c r="E20" s="42">
        <f>(E19+E18+E15+E16)*0.5</f>
        <v>62.304099999999998</v>
      </c>
      <c r="F20" s="69"/>
      <c r="G20" s="16"/>
      <c r="H20" s="50"/>
      <c r="I20" s="9"/>
    </row>
    <row r="21" spans="1:9" ht="13.5" thickBot="1">
      <c r="A21" s="25"/>
      <c r="B21" s="83"/>
      <c r="C21" s="26"/>
      <c r="D21" s="27"/>
      <c r="E21" s="46"/>
      <c r="F21" s="74"/>
      <c r="G21" s="28"/>
      <c r="H21" s="50"/>
      <c r="I21" s="9"/>
    </row>
    <row r="22" spans="1:9" ht="13.5" thickBot="1">
      <c r="A22" s="21">
        <v>2</v>
      </c>
      <c r="B22" s="78"/>
      <c r="C22" s="30" t="s">
        <v>49</v>
      </c>
      <c r="D22" s="23"/>
      <c r="E22" s="35"/>
      <c r="F22" s="70"/>
      <c r="G22" s="24"/>
      <c r="H22" s="49"/>
      <c r="I22" s="9"/>
    </row>
    <row r="23" spans="1:9" ht="25.5">
      <c r="A23" s="17"/>
      <c r="B23" s="79" t="s">
        <v>13</v>
      </c>
      <c r="C23" s="29" t="s">
        <v>40</v>
      </c>
      <c r="D23" s="19" t="s">
        <v>9</v>
      </c>
      <c r="E23" s="45">
        <v>50</v>
      </c>
      <c r="F23" s="73"/>
      <c r="G23" s="20"/>
      <c r="H23" s="50"/>
      <c r="I23" s="9"/>
    </row>
    <row r="24" spans="1:9" ht="25.5">
      <c r="A24" s="8"/>
      <c r="B24" s="80" t="s">
        <v>13</v>
      </c>
      <c r="C24" s="12" t="s">
        <v>21</v>
      </c>
      <c r="D24" s="7" t="s">
        <v>9</v>
      </c>
      <c r="E24" s="42">
        <v>50</v>
      </c>
      <c r="F24" s="69"/>
      <c r="G24" s="16"/>
      <c r="H24" s="50"/>
      <c r="I24" s="9"/>
    </row>
    <row r="25" spans="1:9" ht="25.5">
      <c r="A25" s="8"/>
      <c r="B25" s="80" t="s">
        <v>13</v>
      </c>
      <c r="C25" s="12" t="s">
        <v>22</v>
      </c>
      <c r="D25" s="7" t="s">
        <v>9</v>
      </c>
      <c r="E25" s="42">
        <v>50</v>
      </c>
      <c r="F25" s="69"/>
      <c r="G25" s="16"/>
      <c r="H25" s="50"/>
      <c r="I25" s="9"/>
    </row>
    <row r="26" spans="1:9" s="2" customFormat="1" ht="29.25" customHeight="1">
      <c r="A26" s="8"/>
      <c r="B26" s="80" t="s">
        <v>14</v>
      </c>
      <c r="C26" s="13" t="s">
        <v>23</v>
      </c>
      <c r="D26" s="7" t="s">
        <v>9</v>
      </c>
      <c r="E26" s="42">
        <v>50</v>
      </c>
      <c r="F26" s="69"/>
      <c r="G26" s="16"/>
      <c r="H26" s="50"/>
      <c r="I26" s="14"/>
    </row>
    <row r="27" spans="1:9" ht="25.5">
      <c r="A27" s="8"/>
      <c r="B27" s="80" t="s">
        <v>10</v>
      </c>
      <c r="C27" s="13" t="s">
        <v>56</v>
      </c>
      <c r="D27" s="7" t="s">
        <v>9</v>
      </c>
      <c r="E27" s="42">
        <v>50</v>
      </c>
      <c r="F27" s="69"/>
      <c r="G27" s="16"/>
      <c r="H27" s="50"/>
      <c r="I27" s="9"/>
    </row>
    <row r="28" spans="1:9">
      <c r="A28" s="8"/>
      <c r="B28" s="80" t="s">
        <v>10</v>
      </c>
      <c r="C28" s="12" t="s">
        <v>34</v>
      </c>
      <c r="D28" s="7" t="s">
        <v>35</v>
      </c>
      <c r="E28" s="42">
        <v>4</v>
      </c>
      <c r="F28" s="69"/>
      <c r="G28" s="16"/>
      <c r="H28" s="50"/>
      <c r="I28" s="9"/>
    </row>
    <row r="29" spans="1:9" ht="25.5">
      <c r="A29" s="8"/>
      <c r="B29" s="80" t="s">
        <v>10</v>
      </c>
      <c r="C29" s="41" t="s">
        <v>57</v>
      </c>
      <c r="D29" s="7" t="s">
        <v>35</v>
      </c>
      <c r="E29" s="42">
        <v>4</v>
      </c>
      <c r="F29" s="69"/>
      <c r="G29" s="16"/>
      <c r="H29" s="50"/>
      <c r="I29" s="9"/>
    </row>
    <row r="30" spans="1:9">
      <c r="A30" s="8"/>
      <c r="B30" s="80" t="s">
        <v>10</v>
      </c>
      <c r="C30" s="41" t="s">
        <v>36</v>
      </c>
      <c r="D30" s="7" t="s">
        <v>9</v>
      </c>
      <c r="E30" s="42">
        <v>16</v>
      </c>
      <c r="F30" s="69"/>
      <c r="G30" s="16"/>
      <c r="H30" s="50"/>
      <c r="I30" s="9"/>
    </row>
    <row r="31" spans="1:9" ht="25.5">
      <c r="A31" s="8"/>
      <c r="B31" s="80"/>
      <c r="C31" s="12" t="s">
        <v>41</v>
      </c>
      <c r="D31" s="7" t="s">
        <v>9</v>
      </c>
      <c r="E31" s="42">
        <f>16*2</f>
        <v>32</v>
      </c>
      <c r="F31" s="69"/>
      <c r="G31" s="16"/>
      <c r="H31" s="50"/>
      <c r="I31" s="9"/>
    </row>
    <row r="32" spans="1:9" ht="25.5">
      <c r="A32" s="8"/>
      <c r="B32" s="80" t="s">
        <v>10</v>
      </c>
      <c r="C32" s="12" t="s">
        <v>52</v>
      </c>
      <c r="D32" s="7" t="s">
        <v>9</v>
      </c>
      <c r="E32" s="42">
        <f>10*2.94+16*2.94+14*1.6+17*1.6</f>
        <v>126.04</v>
      </c>
      <c r="F32" s="69"/>
      <c r="G32" s="16"/>
      <c r="H32" s="50"/>
      <c r="I32" s="9"/>
    </row>
    <row r="33" spans="1:13" ht="38.25">
      <c r="A33" s="8"/>
      <c r="B33" s="80" t="s">
        <v>14</v>
      </c>
      <c r="C33" s="12" t="s">
        <v>37</v>
      </c>
      <c r="D33" s="7" t="s">
        <v>9</v>
      </c>
      <c r="E33" s="42">
        <f>50+14*1.5+17*1.5</f>
        <v>96.5</v>
      </c>
      <c r="F33" s="69"/>
      <c r="G33" s="16"/>
      <c r="H33" s="50"/>
      <c r="I33" s="9"/>
    </row>
    <row r="34" spans="1:13" ht="25.5">
      <c r="A34" s="8"/>
      <c r="B34" s="80" t="s">
        <v>13</v>
      </c>
      <c r="C34" s="12" t="s">
        <v>38</v>
      </c>
      <c r="D34" s="7" t="s">
        <v>9</v>
      </c>
      <c r="E34" s="42">
        <f>50+14*1.5+17*1.5</f>
        <v>96.5</v>
      </c>
      <c r="F34" s="69"/>
      <c r="G34" s="16"/>
      <c r="H34" s="50"/>
      <c r="I34" s="9"/>
    </row>
    <row r="35" spans="1:13">
      <c r="A35" s="8"/>
      <c r="B35" s="80" t="s">
        <v>11</v>
      </c>
      <c r="C35" s="12" t="s">
        <v>15</v>
      </c>
      <c r="D35" s="7"/>
      <c r="E35" s="42"/>
      <c r="F35" s="69"/>
      <c r="G35" s="16"/>
      <c r="H35" s="50"/>
      <c r="I35" s="9"/>
      <c r="K35" s="64"/>
      <c r="L35" s="64"/>
      <c r="M35" s="64"/>
    </row>
    <row r="36" spans="1:13">
      <c r="A36" s="6"/>
      <c r="B36" s="84"/>
      <c r="C36" s="12" t="s">
        <v>26</v>
      </c>
      <c r="D36" s="7" t="s">
        <v>8</v>
      </c>
      <c r="E36" s="42">
        <v>2</v>
      </c>
      <c r="F36" s="69"/>
      <c r="G36" s="16"/>
      <c r="H36" s="50"/>
      <c r="I36" s="9"/>
      <c r="K36" s="64"/>
      <c r="L36" s="64"/>
      <c r="M36" s="64"/>
    </row>
    <row r="37" spans="1:13">
      <c r="A37" s="6"/>
      <c r="B37" s="84"/>
      <c r="C37" s="12" t="s">
        <v>27</v>
      </c>
      <c r="D37" s="7" t="s">
        <v>8</v>
      </c>
      <c r="E37" s="42">
        <v>2</v>
      </c>
      <c r="F37" s="69"/>
      <c r="G37" s="16"/>
      <c r="H37" s="50"/>
      <c r="I37" s="9"/>
      <c r="K37" s="64"/>
      <c r="L37" s="64"/>
      <c r="M37" s="64"/>
    </row>
    <row r="38" spans="1:13">
      <c r="A38" s="6"/>
      <c r="B38" s="84"/>
      <c r="C38" s="12" t="s">
        <v>28</v>
      </c>
      <c r="D38" s="7" t="s">
        <v>8</v>
      </c>
      <c r="E38" s="42">
        <v>2</v>
      </c>
      <c r="F38" s="69"/>
      <c r="G38" s="16"/>
      <c r="H38" s="50"/>
      <c r="I38" s="9"/>
      <c r="K38" s="64"/>
      <c r="L38" s="64"/>
      <c r="M38" s="64"/>
    </row>
    <row r="39" spans="1:13">
      <c r="A39" s="6"/>
      <c r="B39" s="84"/>
      <c r="C39" s="12" t="s">
        <v>29</v>
      </c>
      <c r="D39" s="7" t="s">
        <v>8</v>
      </c>
      <c r="E39" s="42">
        <v>2</v>
      </c>
      <c r="F39" s="69"/>
      <c r="G39" s="16"/>
      <c r="H39" s="50"/>
      <c r="I39" s="9"/>
      <c r="K39" s="64"/>
      <c r="L39" s="64"/>
      <c r="M39" s="64"/>
    </row>
    <row r="40" spans="1:13">
      <c r="A40" s="6"/>
      <c r="B40" s="84"/>
      <c r="C40" s="12" t="s">
        <v>30</v>
      </c>
      <c r="D40" s="7" t="s">
        <v>8</v>
      </c>
      <c r="E40" s="42">
        <v>2</v>
      </c>
      <c r="F40" s="69"/>
      <c r="G40" s="16"/>
      <c r="H40" s="50"/>
      <c r="I40" s="9"/>
      <c r="K40" s="64"/>
      <c r="L40" s="64"/>
      <c r="M40" s="64"/>
    </row>
    <row r="41" spans="1:13">
      <c r="A41" s="6"/>
      <c r="B41" s="84"/>
      <c r="C41" s="31" t="s">
        <v>53</v>
      </c>
      <c r="D41" s="7" t="s">
        <v>8</v>
      </c>
      <c r="E41" s="42">
        <v>5</v>
      </c>
      <c r="F41" s="69"/>
      <c r="G41" s="16"/>
      <c r="H41" s="50"/>
      <c r="I41" s="9"/>
    </row>
    <row r="42" spans="1:13">
      <c r="A42" s="8"/>
      <c r="B42" s="80"/>
      <c r="C42" s="12" t="s">
        <v>25</v>
      </c>
      <c r="D42" s="7"/>
      <c r="E42" s="42"/>
      <c r="F42" s="69"/>
      <c r="G42" s="16"/>
      <c r="H42" s="50"/>
      <c r="I42" s="9"/>
    </row>
    <row r="43" spans="1:13" ht="13.5" thickBot="1">
      <c r="A43" s="7"/>
      <c r="B43" s="80"/>
      <c r="C43" s="12" t="s">
        <v>43</v>
      </c>
      <c r="D43" s="6" t="s">
        <v>35</v>
      </c>
      <c r="E43" s="42">
        <v>10</v>
      </c>
      <c r="F43" s="69"/>
      <c r="G43" s="16"/>
      <c r="H43" s="50"/>
      <c r="I43" s="9"/>
    </row>
    <row r="44" spans="1:13" ht="13.5" thickBot="1">
      <c r="A44" s="32"/>
      <c r="B44" s="85"/>
      <c r="C44" s="33" t="s">
        <v>45</v>
      </c>
      <c r="D44" s="34"/>
      <c r="E44" s="35"/>
      <c r="F44" s="70"/>
      <c r="G44" s="36"/>
      <c r="H44" s="51"/>
      <c r="I44" s="9"/>
    </row>
    <row r="45" spans="1:13" ht="25.5">
      <c r="A45" s="17"/>
      <c r="B45" s="79" t="s">
        <v>10</v>
      </c>
      <c r="C45" s="29" t="s">
        <v>48</v>
      </c>
      <c r="D45" s="19" t="s">
        <v>16</v>
      </c>
      <c r="E45" s="45">
        <v>1</v>
      </c>
      <c r="F45" s="73"/>
      <c r="G45" s="20"/>
      <c r="H45" s="50"/>
      <c r="I45" s="9"/>
    </row>
    <row r="46" spans="1:13">
      <c r="A46" s="93"/>
      <c r="B46" s="86"/>
      <c r="C46" s="56"/>
      <c r="D46" s="57"/>
      <c r="E46" s="58"/>
      <c r="F46" s="71"/>
      <c r="G46" s="94"/>
      <c r="H46" s="50"/>
      <c r="I46" s="9"/>
    </row>
    <row r="47" spans="1:13">
      <c r="A47" s="93"/>
      <c r="B47" s="86"/>
      <c r="C47" s="56"/>
      <c r="D47" s="57"/>
      <c r="E47" s="58"/>
      <c r="F47" s="71"/>
      <c r="G47" s="94"/>
      <c r="H47" s="50"/>
      <c r="I47" s="9"/>
    </row>
    <row r="48" spans="1:13">
      <c r="A48" s="93"/>
      <c r="B48" s="86"/>
      <c r="C48" s="56"/>
      <c r="D48" s="57"/>
      <c r="E48" s="58"/>
      <c r="F48" s="71"/>
      <c r="G48" s="94"/>
      <c r="H48" s="50"/>
      <c r="I48" s="9"/>
    </row>
    <row r="49" spans="1:9">
      <c r="A49" s="93"/>
      <c r="B49" s="86"/>
      <c r="C49" s="56"/>
      <c r="D49" s="57"/>
      <c r="E49" s="58"/>
      <c r="F49" s="71"/>
      <c r="G49" s="94"/>
      <c r="H49" s="50"/>
      <c r="I49" s="9"/>
    </row>
    <row r="50" spans="1:9">
      <c r="A50" s="93"/>
      <c r="B50" s="86"/>
      <c r="C50" s="56"/>
      <c r="D50" s="57"/>
      <c r="E50" s="58"/>
      <c r="F50" s="71"/>
      <c r="G50" s="94"/>
      <c r="H50" s="50"/>
      <c r="I50" s="9"/>
    </row>
    <row r="51" spans="1:9">
      <c r="A51" s="93"/>
      <c r="B51" s="86"/>
      <c r="C51" s="56"/>
      <c r="D51" s="57"/>
      <c r="E51" s="58"/>
      <c r="F51" s="71"/>
      <c r="G51" s="94"/>
      <c r="H51" s="50"/>
      <c r="I51" s="9"/>
    </row>
    <row r="52" spans="1:9" ht="13.5" thickBot="1">
      <c r="A52" s="93"/>
      <c r="B52" s="86"/>
      <c r="C52" s="56"/>
      <c r="D52" s="57"/>
      <c r="E52" s="58"/>
      <c r="F52" s="71"/>
      <c r="G52" s="94"/>
      <c r="H52" s="50"/>
      <c r="I52" s="9"/>
    </row>
    <row r="53" spans="1:9" ht="13.5" thickBot="1">
      <c r="A53" s="32"/>
      <c r="B53" s="85"/>
      <c r="C53" s="33" t="s">
        <v>44</v>
      </c>
      <c r="D53" s="34"/>
      <c r="E53" s="35"/>
      <c r="F53" s="70"/>
      <c r="G53" s="36"/>
      <c r="H53" s="52"/>
    </row>
    <row r="54" spans="1:9">
      <c r="A54" s="55"/>
      <c r="B54" s="86" t="s">
        <v>10</v>
      </c>
      <c r="C54" s="56" t="s">
        <v>46</v>
      </c>
      <c r="D54" s="57" t="s">
        <v>16</v>
      </c>
      <c r="E54" s="58">
        <v>1</v>
      </c>
      <c r="F54" s="71"/>
      <c r="G54" s="59"/>
      <c r="H54" s="52"/>
    </row>
    <row r="55" spans="1:9">
      <c r="A55" s="88"/>
      <c r="B55" s="89"/>
      <c r="C55" s="56"/>
      <c r="D55" s="91"/>
      <c r="E55" s="92"/>
      <c r="F55" s="97"/>
      <c r="G55" s="50"/>
      <c r="H55" s="52"/>
    </row>
    <row r="56" spans="1:9">
      <c r="A56" s="88"/>
      <c r="B56" s="89"/>
      <c r="C56" s="90"/>
      <c r="D56" s="91"/>
      <c r="E56" s="92"/>
      <c r="F56" s="97"/>
      <c r="G56" s="50"/>
      <c r="H56" s="52"/>
    </row>
    <row r="57" spans="1:9">
      <c r="A57" s="88"/>
      <c r="B57" s="89"/>
      <c r="C57" s="90"/>
      <c r="D57" s="91"/>
      <c r="E57" s="92"/>
      <c r="F57" s="97"/>
      <c r="G57" s="50"/>
      <c r="H57" s="52"/>
    </row>
    <row r="58" spans="1:9">
      <c r="A58" s="88"/>
      <c r="B58" s="89"/>
      <c r="C58" s="90"/>
      <c r="D58" s="91"/>
      <c r="E58" s="92"/>
      <c r="F58" s="97"/>
      <c r="G58" s="50"/>
      <c r="H58" s="52"/>
    </row>
    <row r="59" spans="1:9">
      <c r="A59" s="88"/>
      <c r="B59" s="89"/>
      <c r="C59" s="90"/>
      <c r="D59" s="91"/>
      <c r="E59" s="92"/>
      <c r="F59" s="97"/>
      <c r="G59" s="50"/>
      <c r="H59" s="52"/>
    </row>
    <row r="60" spans="1:9">
      <c r="A60" s="88"/>
      <c r="B60" s="89"/>
      <c r="C60" s="90"/>
      <c r="D60" s="91"/>
      <c r="E60" s="92"/>
      <c r="F60" s="97"/>
      <c r="G60" s="50"/>
      <c r="H60" s="52"/>
    </row>
    <row r="61" spans="1:9">
      <c r="A61" s="88"/>
      <c r="B61" s="89"/>
      <c r="C61" s="90"/>
      <c r="D61" s="91"/>
      <c r="E61" s="92"/>
      <c r="F61" s="97"/>
      <c r="G61" s="50"/>
      <c r="H61" s="52"/>
    </row>
    <row r="62" spans="1:9" ht="13.5" thickBot="1">
      <c r="A62" s="88"/>
      <c r="B62" s="89"/>
      <c r="C62" s="103"/>
      <c r="D62" s="91"/>
      <c r="E62" s="92"/>
      <c r="F62" s="97"/>
      <c r="G62" s="50"/>
      <c r="H62" s="52"/>
    </row>
    <row r="63" spans="1:9" ht="14.25" thickTop="1" thickBot="1">
      <c r="A63" s="60"/>
      <c r="B63" s="87"/>
      <c r="C63" s="61"/>
      <c r="D63" s="60"/>
      <c r="E63" s="62"/>
      <c r="F63" s="75" t="s">
        <v>58</v>
      </c>
      <c r="G63" s="63"/>
    </row>
  </sheetData>
  <mergeCells count="4">
    <mergeCell ref="A6:B6"/>
    <mergeCell ref="C6:G6"/>
    <mergeCell ref="A8:B8"/>
    <mergeCell ref="A12:G12"/>
  </mergeCells>
  <pageMargins left="0.7" right="0.7" top="0.75" bottom="0.75" header="0.3" footer="0.3"/>
  <pageSetup paperSize="9" scale="69" orientation="portrait" r:id="rId1"/>
  <rowBreaks count="1" manualBreakCount="1">
    <brk id="64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Czacz</vt:lpstr>
      <vt:lpstr>Czacz!Obszar_wydruku</vt:lpstr>
    </vt:vector>
  </TitlesOfParts>
  <Company>Investintech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Monika Jakubiak</cp:lastModifiedBy>
  <cp:lastPrinted>2020-01-13T11:27:53Z</cp:lastPrinted>
  <dcterms:created xsi:type="dcterms:W3CDTF">2018-12-27T07:25:15Z</dcterms:created>
  <dcterms:modified xsi:type="dcterms:W3CDTF">2020-04-22T07:50:40Z</dcterms:modified>
</cp:coreProperties>
</file>