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0" yWindow="1455" windowWidth="9105" windowHeight="810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H22" i="1" l="1"/>
  <c r="H21" i="1"/>
  <c r="H20" i="1"/>
  <c r="H19" i="1"/>
  <c r="H18" i="1"/>
  <c r="H17" i="1"/>
  <c r="H16" i="1"/>
  <c r="H15" i="1"/>
  <c r="H14" i="1"/>
  <c r="G14" i="1"/>
  <c r="F14" i="1"/>
  <c r="H13" i="1"/>
  <c r="F11" i="1"/>
  <c r="G10" i="1"/>
  <c r="F10" i="1"/>
  <c r="H6" i="1"/>
  <c r="G6" i="1"/>
  <c r="F6" i="1"/>
  <c r="H5" i="1"/>
  <c r="G5" i="1"/>
  <c r="F5" i="1"/>
</calcChain>
</file>

<file path=xl/sharedStrings.xml><?xml version="1.0" encoding="utf-8"?>
<sst xmlns="http://schemas.openxmlformats.org/spreadsheetml/2006/main" count="52" uniqueCount="40">
  <si>
    <t>Załącznik Nr  6 do Zarzadzenia Nr 396/17 Burmistrza Śmigla z dnia 30 października 2017 roku</t>
  </si>
  <si>
    <t>Dochody i wydatki - Program Profilaktyki i Rozwiązywania Problemów Alkoholowych i Przeciwdziałania Narkomanii</t>
  </si>
  <si>
    <t>Dochody</t>
  </si>
  <si>
    <t>Dział</t>
  </si>
  <si>
    <t>Rozdział</t>
  </si>
  <si>
    <t>Paragraf</t>
  </si>
  <si>
    <t>Treść</t>
  </si>
  <si>
    <t>Przed zmianą</t>
  </si>
  <si>
    <t>Zmiana</t>
  </si>
  <si>
    <t>Po zmianie</t>
  </si>
  <si>
    <t xml:space="preserve">Dochody od osób prawnych, osób fizycznych i od innych jednostek </t>
  </si>
  <si>
    <t>Wpływy z innych opłat stanowiących dochody jednostek samorządu terytorialnego</t>
  </si>
  <si>
    <t>0480</t>
  </si>
  <si>
    <t>Wpływy z opłat za zezwolenia na sprzedaż napojów alkoholowych</t>
  </si>
  <si>
    <t>0,00</t>
  </si>
  <si>
    <t>Wydatki</t>
  </si>
  <si>
    <t>851</t>
  </si>
  <si>
    <t>Ochrona zdrowia</t>
  </si>
  <si>
    <t>300 228,00</t>
  </si>
  <si>
    <t>85153</t>
  </si>
  <si>
    <t>Zwalczanie narkomanii</t>
  </si>
  <si>
    <t>17 000,00</t>
  </si>
  <si>
    <t>4210</t>
  </si>
  <si>
    <t>Zakup materiałów i wyposażenia</t>
  </si>
  <si>
    <t>4300</t>
  </si>
  <si>
    <t>Zakup usług pozostałych</t>
  </si>
  <si>
    <t>85154</t>
  </si>
  <si>
    <t>Przeciwdziałanie alkoholizmowi</t>
  </si>
  <si>
    <t>3030</t>
  </si>
  <si>
    <t xml:space="preserve">Różne wydatki na rzecz osób fizycznych </t>
  </si>
  <si>
    <t>4110</t>
  </si>
  <si>
    <t>Składki na ubezpieczenia społeczne</t>
  </si>
  <si>
    <t>4170</t>
  </si>
  <si>
    <t>Wynagrodzenia bezosobowe</t>
  </si>
  <si>
    <t>4220</t>
  </si>
  <si>
    <t>Zakup środków żywności</t>
  </si>
  <si>
    <t>4400</t>
  </si>
  <si>
    <t>Opłaty za administrowanie i czynsze za budynki, lokale i pomieszczenia garażowe</t>
  </si>
  <si>
    <t>4430</t>
  </si>
  <si>
    <t>Różne opłaty i składki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</si>
</sst>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indexed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b/>
      <u/>
      <sz val="12"/>
      <color indexed="8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8"/>
      <color indexed="8"/>
      <name val="Arial"/>
      <charset val="1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0C0C0"/>
        <bgColor indexed="64"/>
      </patternFill>
    </fill>
    <fill>
      <patternFill patternType="solid">
        <fgColor rgb="FFD3D3D3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0">
    <xf numFmtId="0" fontId="0" fillId="0" borderId="0" xfId="0"/>
    <xf numFmtId="0" fontId="18" fillId="0" borderId="0" xfId="0" applyFont="1" applyAlignment="1">
      <alignment horizontal="right" vertical="center"/>
    </xf>
    <xf numFmtId="0" fontId="19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horizontal="left" vertical="center"/>
    </xf>
    <xf numFmtId="0" fontId="21" fillId="0" borderId="10" xfId="0" applyNumberFormat="1" applyFont="1" applyFill="1" applyBorder="1" applyAlignment="1" applyProtection="1">
      <alignment horizontal="center" vertical="center" wrapText="1"/>
    </xf>
    <xf numFmtId="0" fontId="21" fillId="33" borderId="10" xfId="0" applyNumberFormat="1" applyFont="1" applyFill="1" applyBorder="1" applyAlignment="1" applyProtection="1">
      <alignment horizontal="center" vertical="center" wrapText="1"/>
    </xf>
    <xf numFmtId="0" fontId="21" fillId="33" borderId="10" xfId="0" applyNumberFormat="1" applyFont="1" applyFill="1" applyBorder="1" applyAlignment="1" applyProtection="1">
      <alignment horizontal="left" vertical="center" wrapText="1"/>
    </xf>
    <xf numFmtId="4" fontId="21" fillId="33" borderId="10" xfId="0" applyNumberFormat="1" applyFont="1" applyFill="1" applyBorder="1" applyAlignment="1" applyProtection="1">
      <alignment horizontal="right" vertical="center" wrapText="1"/>
    </xf>
    <xf numFmtId="0" fontId="22" fillId="0" borderId="10" xfId="0" applyNumberFormat="1" applyFont="1" applyFill="1" applyBorder="1" applyAlignment="1" applyProtection="1">
      <alignment horizontal="center" vertical="center" wrapText="1"/>
    </xf>
    <xf numFmtId="0" fontId="22" fillId="34" borderId="10" xfId="0" applyNumberFormat="1" applyFont="1" applyFill="1" applyBorder="1" applyAlignment="1" applyProtection="1">
      <alignment horizontal="center" vertical="center" wrapText="1"/>
    </xf>
    <xf numFmtId="0" fontId="22" fillId="34" borderId="10" xfId="0" applyNumberFormat="1" applyFont="1" applyFill="1" applyBorder="1" applyAlignment="1" applyProtection="1">
      <alignment horizontal="left" vertical="center" wrapText="1"/>
    </xf>
    <xf numFmtId="4" fontId="22" fillId="34" borderId="10" xfId="0" applyNumberFormat="1" applyFont="1" applyFill="1" applyBorder="1" applyAlignment="1" applyProtection="1">
      <alignment horizontal="right" vertical="center" wrapText="1"/>
    </xf>
    <xf numFmtId="49" fontId="22" fillId="0" borderId="10" xfId="0" applyNumberFormat="1" applyFont="1" applyFill="1" applyBorder="1" applyAlignment="1" applyProtection="1">
      <alignment horizontal="center" vertical="center" wrapText="1"/>
    </xf>
    <xf numFmtId="0" fontId="22" fillId="0" borderId="10" xfId="0" applyNumberFormat="1" applyFont="1" applyFill="1" applyBorder="1" applyAlignment="1" applyProtection="1">
      <alignment horizontal="left" vertical="center" wrapText="1"/>
    </xf>
    <xf numFmtId="4" fontId="22" fillId="0" borderId="10" xfId="0" applyNumberFormat="1" applyFont="1" applyFill="1" applyBorder="1" applyAlignment="1" applyProtection="1">
      <alignment horizontal="right" vertical="center" wrapText="1"/>
    </xf>
    <xf numFmtId="0" fontId="20" fillId="0" borderId="0" xfId="0" applyNumberFormat="1" applyFont="1" applyFill="1" applyBorder="1" applyAlignment="1" applyProtection="1">
      <alignment horizontal="left" vertical="center" wrapText="1"/>
    </xf>
    <xf numFmtId="0" fontId="23" fillId="0" borderId="0" xfId="0" applyNumberFormat="1" applyFont="1" applyFill="1" applyBorder="1" applyAlignment="1" applyProtection="1">
      <alignment horizontal="center" vertical="center" wrapText="1"/>
    </xf>
    <xf numFmtId="0" fontId="23" fillId="0" borderId="0" xfId="0" applyFont="1"/>
    <xf numFmtId="4" fontId="23" fillId="0" borderId="0" xfId="0" applyNumberFormat="1" applyFont="1"/>
    <xf numFmtId="0" fontId="24" fillId="0" borderId="0" xfId="0" applyNumberFormat="1" applyFont="1" applyFill="1" applyBorder="1" applyAlignment="1" applyProtection="1">
      <alignment horizontal="center" vertical="center" wrapText="1"/>
    </xf>
  </cellXfs>
  <cellStyles count="42">
    <cellStyle name="20% - akcent 1" xfId="19" builtinId="30" customBuiltin="1"/>
    <cellStyle name="20% - akcent 2" xfId="23" builtinId="34" customBuiltin="1"/>
    <cellStyle name="20% - akcent 3" xfId="27" builtinId="38" customBuiltin="1"/>
    <cellStyle name="20% - akcent 4" xfId="31" builtinId="42" customBuiltin="1"/>
    <cellStyle name="20% - akcent 5" xfId="35" builtinId="46" customBuiltin="1"/>
    <cellStyle name="20% - akcent 6" xfId="39" builtinId="50" customBuiltin="1"/>
    <cellStyle name="40% - akcent 1" xfId="20" builtinId="31" customBuiltin="1"/>
    <cellStyle name="40% - akcent 2" xfId="24" builtinId="35" customBuiltin="1"/>
    <cellStyle name="40% - akcent 3" xfId="28" builtinId="39" customBuiltin="1"/>
    <cellStyle name="40% - akcent 4" xfId="32" builtinId="43" customBuiltin="1"/>
    <cellStyle name="40% - akcent 5" xfId="36" builtinId="47" customBuiltin="1"/>
    <cellStyle name="40% - akcent 6" xfId="40" builtinId="51" customBuiltin="1"/>
    <cellStyle name="60% - akcent 1" xfId="21" builtinId="32" customBuiltin="1"/>
    <cellStyle name="60% - akcent 2" xfId="25" builtinId="36" customBuiltin="1"/>
    <cellStyle name="60% - akcent 3" xfId="29" builtinId="40" customBuiltin="1"/>
    <cellStyle name="60% - akcent 4" xfId="33" builtinId="44" customBuiltin="1"/>
    <cellStyle name="60% - akcent 5" xfId="37" builtinId="48" customBuiltin="1"/>
    <cellStyle name="60% - akcent 6" xfId="41" builtinId="52" customBuiltin="1"/>
    <cellStyle name="Akcent 1" xfId="18" builtinId="29" customBuiltin="1"/>
    <cellStyle name="Akcent 2" xfId="22" builtinId="33" customBuiltin="1"/>
    <cellStyle name="Akcent 3" xfId="26" builtinId="37" customBuiltin="1"/>
    <cellStyle name="Akcent 4" xfId="30" builtinId="41" customBuiltin="1"/>
    <cellStyle name="Akcent 5" xfId="34" builtinId="45" customBuiltin="1"/>
    <cellStyle name="Akcent 6" xfId="38" builtinId="49" customBuiltin="1"/>
    <cellStyle name="Dane wejściowe" xfId="9" builtinId="20" customBuiltin="1"/>
    <cellStyle name="Dane wyjściowe" xfId="10" builtinId="21" customBuiltin="1"/>
    <cellStyle name="Dobre" xfId="6" builtinId="26" customBuiltin="1"/>
    <cellStyle name="Komórka połączona" xfId="12" builtinId="24" customBuiltin="1"/>
    <cellStyle name="Komórka zaznaczona" xfId="13" builtinId="23" customBuiltin="1"/>
    <cellStyle name="Nagłówek 1" xfId="2" builtinId="16" customBuiltin="1"/>
    <cellStyle name="Nagłówek 2" xfId="3" builtinId="17" customBuiltin="1"/>
    <cellStyle name="Nagłówek 3" xfId="4" builtinId="18" customBuiltin="1"/>
    <cellStyle name="Nagłówek 4" xfId="5" builtinId="19" customBuiltin="1"/>
    <cellStyle name="Neutralne" xfId="8" builtinId="28" customBuiltin="1"/>
    <cellStyle name="Normalny" xfId="0" builtinId="0" customBuiltin="1"/>
    <cellStyle name="Obliczenia" xfId="11" builtinId="22" customBuiltin="1"/>
    <cellStyle name="Suma" xfId="17" builtinId="25" customBuiltin="1"/>
    <cellStyle name="Tekst objaśnienia" xfId="16" builtinId="53" customBuiltin="1"/>
    <cellStyle name="Tekst ostrzeżenia" xfId="14" builtinId="11" customBuiltin="1"/>
    <cellStyle name="Tytuł" xfId="1" builtinId="15" customBuiltin="1"/>
    <cellStyle name="Uwaga" xfId="15" builtinId="10" customBuiltin="1"/>
    <cellStyle name="Złe" xfId="7" builtinId="27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30"/>
  <sheetViews>
    <sheetView showGridLines="0" tabSelected="1" zoomScale="130" workbookViewId="0">
      <selection activeCell="G15" sqref="G15"/>
    </sheetView>
  </sheetViews>
  <sheetFormatPr defaultRowHeight="15" customHeight="1" x14ac:dyDescent="0.25"/>
  <cols>
    <col min="1" max="1" width="2.140625" customWidth="1"/>
    <col min="2" max="2" width="7" customWidth="1"/>
    <col min="3" max="3" width="8.7109375" customWidth="1"/>
    <col min="4" max="4" width="9.7109375" customWidth="1"/>
    <col min="5" max="5" width="53" customWidth="1"/>
    <col min="6" max="8" width="15.7109375" customWidth="1"/>
    <col min="9" max="9" width="6" customWidth="1"/>
  </cols>
  <sheetData>
    <row r="1" spans="2:8" ht="28.35" customHeight="1" x14ac:dyDescent="0.25">
      <c r="B1" s="1" t="s">
        <v>0</v>
      </c>
      <c r="C1" s="1"/>
      <c r="D1" s="1"/>
      <c r="E1" s="1"/>
      <c r="F1" s="1"/>
      <c r="G1" s="1"/>
      <c r="H1" s="1"/>
    </row>
    <row r="2" spans="2:8" ht="28.35" customHeight="1" x14ac:dyDescent="0.25">
      <c r="B2" s="2" t="s">
        <v>1</v>
      </c>
      <c r="C2" s="2"/>
      <c r="D2" s="2"/>
      <c r="E2" s="2"/>
      <c r="F2" s="2"/>
      <c r="G2" s="2"/>
      <c r="H2" s="2"/>
    </row>
    <row r="3" spans="2:8" ht="28.35" customHeight="1" x14ac:dyDescent="0.25">
      <c r="B3" s="3" t="s">
        <v>2</v>
      </c>
      <c r="C3" s="3"/>
      <c r="D3" s="3"/>
      <c r="E3" s="3"/>
      <c r="F3" s="3"/>
      <c r="G3" s="3"/>
      <c r="H3" s="3"/>
    </row>
    <row r="4" spans="2:8" ht="28.35" customHeight="1" x14ac:dyDescent="0.25">
      <c r="B4" s="4" t="s">
        <v>3</v>
      </c>
      <c r="C4" s="4" t="s">
        <v>4</v>
      </c>
      <c r="D4" s="4" t="s">
        <v>5</v>
      </c>
      <c r="E4" s="4" t="s">
        <v>6</v>
      </c>
      <c r="F4" s="4" t="s">
        <v>7</v>
      </c>
      <c r="G4" s="4" t="s">
        <v>8</v>
      </c>
      <c r="H4" s="4" t="s">
        <v>9</v>
      </c>
    </row>
    <row r="5" spans="2:8" ht="28.35" customHeight="1" x14ac:dyDescent="0.25">
      <c r="B5" s="5">
        <v>756</v>
      </c>
      <c r="C5" s="5"/>
      <c r="D5" s="5"/>
      <c r="E5" s="6" t="s">
        <v>10</v>
      </c>
      <c r="F5" s="7">
        <f t="shared" ref="F5:H6" si="0">SUM(F6)</f>
        <v>273000</v>
      </c>
      <c r="G5" s="7">
        <f t="shared" si="0"/>
        <v>0</v>
      </c>
      <c r="H5" s="7">
        <f t="shared" si="0"/>
        <v>273000</v>
      </c>
    </row>
    <row r="6" spans="2:8" ht="31.5" customHeight="1" x14ac:dyDescent="0.25">
      <c r="B6" s="8"/>
      <c r="C6" s="9">
        <v>75618</v>
      </c>
      <c r="D6" s="9"/>
      <c r="E6" s="10" t="s">
        <v>11</v>
      </c>
      <c r="F6" s="11">
        <f t="shared" si="0"/>
        <v>273000</v>
      </c>
      <c r="G6" s="11">
        <f t="shared" si="0"/>
        <v>0</v>
      </c>
      <c r="H6" s="11">
        <f t="shared" si="0"/>
        <v>273000</v>
      </c>
    </row>
    <row r="7" spans="2:8" ht="30.75" customHeight="1" x14ac:dyDescent="0.25">
      <c r="B7" s="8"/>
      <c r="C7" s="8"/>
      <c r="D7" s="12" t="s">
        <v>12</v>
      </c>
      <c r="E7" s="13" t="s">
        <v>13</v>
      </c>
      <c r="F7" s="14">
        <v>273000</v>
      </c>
      <c r="G7" s="14" t="s">
        <v>14</v>
      </c>
      <c r="H7" s="14">
        <v>273000</v>
      </c>
    </row>
    <row r="8" spans="2:8" ht="33.950000000000003" customHeight="1" x14ac:dyDescent="0.25">
      <c r="B8" s="15" t="s">
        <v>15</v>
      </c>
      <c r="C8" s="15"/>
      <c r="D8" s="15"/>
      <c r="E8" s="15"/>
      <c r="F8" s="15"/>
      <c r="G8" s="15"/>
      <c r="H8" s="15"/>
    </row>
    <row r="9" spans="2:8" ht="22.5" customHeight="1" x14ac:dyDescent="0.25">
      <c r="B9" s="4" t="s">
        <v>3</v>
      </c>
      <c r="C9" s="4" t="s">
        <v>4</v>
      </c>
      <c r="D9" s="4" t="s">
        <v>5</v>
      </c>
      <c r="E9" s="4" t="s">
        <v>6</v>
      </c>
      <c r="F9" s="4" t="s">
        <v>7</v>
      </c>
      <c r="G9" s="4" t="s">
        <v>8</v>
      </c>
      <c r="H9" s="4" t="s">
        <v>9</v>
      </c>
    </row>
    <row r="10" spans="2:8" ht="17.100000000000001" customHeight="1" x14ac:dyDescent="0.25">
      <c r="B10" s="5" t="s">
        <v>16</v>
      </c>
      <c r="C10" s="5"/>
      <c r="D10" s="5"/>
      <c r="E10" s="6" t="s">
        <v>17</v>
      </c>
      <c r="F10" s="7">
        <f>SUM(F11,F14)</f>
        <v>300228</v>
      </c>
      <c r="G10" s="7">
        <f>SUM(G11,G14)</f>
        <v>0</v>
      </c>
      <c r="H10" s="7" t="s">
        <v>18</v>
      </c>
    </row>
    <row r="11" spans="2:8" ht="17.100000000000001" customHeight="1" x14ac:dyDescent="0.25">
      <c r="B11" s="8"/>
      <c r="C11" s="9" t="s">
        <v>19</v>
      </c>
      <c r="D11" s="9"/>
      <c r="E11" s="10" t="s">
        <v>20</v>
      </c>
      <c r="F11" s="11">
        <f>SUM(F12:F13)</f>
        <v>17000</v>
      </c>
      <c r="G11" s="11" t="s">
        <v>14</v>
      </c>
      <c r="H11" s="11" t="s">
        <v>21</v>
      </c>
    </row>
    <row r="12" spans="2:8" ht="17.100000000000001" customHeight="1" x14ac:dyDescent="0.25">
      <c r="B12" s="8"/>
      <c r="C12" s="8"/>
      <c r="D12" s="8" t="s">
        <v>22</v>
      </c>
      <c r="E12" s="13" t="s">
        <v>23</v>
      </c>
      <c r="F12" s="14">
        <v>0</v>
      </c>
      <c r="G12" s="14">
        <v>0</v>
      </c>
      <c r="H12" s="14">
        <v>0</v>
      </c>
    </row>
    <row r="13" spans="2:8" ht="17.100000000000001" customHeight="1" x14ac:dyDescent="0.25">
      <c r="B13" s="8"/>
      <c r="C13" s="8"/>
      <c r="D13" s="8" t="s">
        <v>24</v>
      </c>
      <c r="E13" s="13" t="s">
        <v>25</v>
      </c>
      <c r="F13" s="14">
        <v>17000</v>
      </c>
      <c r="G13" s="14">
        <v>0</v>
      </c>
      <c r="H13" s="14">
        <f>SUM(F13:G13)</f>
        <v>17000</v>
      </c>
    </row>
    <row r="14" spans="2:8" ht="17.100000000000001" customHeight="1" x14ac:dyDescent="0.25">
      <c r="B14" s="8"/>
      <c r="C14" s="9" t="s">
        <v>26</v>
      </c>
      <c r="D14" s="9"/>
      <c r="E14" s="10" t="s">
        <v>27</v>
      </c>
      <c r="F14" s="11">
        <f>SUM(F15:F22)</f>
        <v>283228</v>
      </c>
      <c r="G14" s="11">
        <f>SUM(G15:G22)</f>
        <v>0</v>
      </c>
      <c r="H14" s="11">
        <f>SUM(H15:H22)</f>
        <v>283228</v>
      </c>
    </row>
    <row r="15" spans="2:8" ht="16.7" customHeight="1" x14ac:dyDescent="0.25">
      <c r="B15" s="8"/>
      <c r="C15" s="8"/>
      <c r="D15" s="8" t="s">
        <v>28</v>
      </c>
      <c r="E15" s="13" t="s">
        <v>29</v>
      </c>
      <c r="F15" s="14">
        <v>330</v>
      </c>
      <c r="G15" s="14">
        <v>0</v>
      </c>
      <c r="H15" s="14">
        <f t="shared" ref="H15:H22" si="1">SUM(F15:G15)</f>
        <v>330</v>
      </c>
    </row>
    <row r="16" spans="2:8" ht="17.100000000000001" customHeight="1" x14ac:dyDescent="0.25">
      <c r="B16" s="8"/>
      <c r="C16" s="8"/>
      <c r="D16" s="8" t="s">
        <v>30</v>
      </c>
      <c r="E16" s="13" t="s">
        <v>31</v>
      </c>
      <c r="F16" s="14">
        <v>2000</v>
      </c>
      <c r="G16" s="14">
        <v>0</v>
      </c>
      <c r="H16" s="14">
        <f t="shared" si="1"/>
        <v>2000</v>
      </c>
    </row>
    <row r="17" spans="2:8" ht="17.100000000000001" customHeight="1" x14ac:dyDescent="0.25">
      <c r="B17" s="8"/>
      <c r="C17" s="8"/>
      <c r="D17" s="8" t="s">
        <v>32</v>
      </c>
      <c r="E17" s="13" t="s">
        <v>33</v>
      </c>
      <c r="F17" s="14">
        <v>78800</v>
      </c>
      <c r="G17" s="14">
        <v>0</v>
      </c>
      <c r="H17" s="14">
        <f t="shared" si="1"/>
        <v>78800</v>
      </c>
    </row>
    <row r="18" spans="2:8" ht="17.100000000000001" customHeight="1" x14ac:dyDescent="0.25">
      <c r="B18" s="8"/>
      <c r="C18" s="8"/>
      <c r="D18" s="8" t="s">
        <v>22</v>
      </c>
      <c r="E18" s="13" t="s">
        <v>23</v>
      </c>
      <c r="F18" s="14">
        <v>59114</v>
      </c>
      <c r="G18" s="14">
        <v>0</v>
      </c>
      <c r="H18" s="14">
        <f t="shared" si="1"/>
        <v>59114</v>
      </c>
    </row>
    <row r="19" spans="2:8" ht="17.100000000000001" customHeight="1" x14ac:dyDescent="0.25">
      <c r="B19" s="8"/>
      <c r="C19" s="8"/>
      <c r="D19" s="8" t="s">
        <v>34</v>
      </c>
      <c r="E19" s="13" t="s">
        <v>35</v>
      </c>
      <c r="F19" s="14">
        <v>20000</v>
      </c>
      <c r="G19" s="14">
        <v>0</v>
      </c>
      <c r="H19" s="14">
        <f t="shared" si="1"/>
        <v>20000</v>
      </c>
    </row>
    <row r="20" spans="2:8" ht="17.100000000000001" customHeight="1" x14ac:dyDescent="0.25">
      <c r="B20" s="8"/>
      <c r="C20" s="8"/>
      <c r="D20" s="8" t="s">
        <v>24</v>
      </c>
      <c r="E20" s="13" t="s">
        <v>25</v>
      </c>
      <c r="F20" s="14">
        <v>115984</v>
      </c>
      <c r="G20" s="14">
        <v>0</v>
      </c>
      <c r="H20" s="14">
        <f t="shared" si="1"/>
        <v>115984</v>
      </c>
    </row>
    <row r="21" spans="2:8" ht="31.5" customHeight="1" x14ac:dyDescent="0.25">
      <c r="B21" s="8"/>
      <c r="C21" s="8"/>
      <c r="D21" s="8" t="s">
        <v>36</v>
      </c>
      <c r="E21" s="13" t="s">
        <v>37</v>
      </c>
      <c r="F21" s="14">
        <v>5000</v>
      </c>
      <c r="G21" s="14">
        <v>0</v>
      </c>
      <c r="H21" s="14">
        <f t="shared" si="1"/>
        <v>5000</v>
      </c>
    </row>
    <row r="22" spans="2:8" ht="17.100000000000001" customHeight="1" x14ac:dyDescent="0.25">
      <c r="B22" s="8"/>
      <c r="C22" s="8"/>
      <c r="D22" s="8" t="s">
        <v>38</v>
      </c>
      <c r="E22" s="13" t="s">
        <v>39</v>
      </c>
      <c r="F22" s="14">
        <v>2000</v>
      </c>
      <c r="G22" s="14">
        <v>0</v>
      </c>
      <c r="H22" s="14">
        <f t="shared" si="1"/>
        <v>2000</v>
      </c>
    </row>
    <row r="23" spans="2:8" ht="15.75" customHeight="1" x14ac:dyDescent="0.25">
      <c r="B23" s="16"/>
      <c r="C23" s="16"/>
      <c r="D23" s="16"/>
      <c r="E23" s="17"/>
      <c r="F23" s="18"/>
      <c r="G23" s="18"/>
      <c r="H23" s="18"/>
    </row>
    <row r="24" spans="2:8" ht="72" customHeight="1" x14ac:dyDescent="0.25"/>
    <row r="25" spans="2:8" ht="72" customHeight="1" x14ac:dyDescent="0.25"/>
    <row r="26" spans="2:8" ht="45.75" customHeight="1" x14ac:dyDescent="0.25"/>
    <row r="27" spans="2:8" ht="5.85" customHeight="1" x14ac:dyDescent="0.25"/>
    <row r="28" spans="2:8" ht="5.45" customHeight="1" x14ac:dyDescent="0.25">
      <c r="B28" s="19"/>
      <c r="C28" s="19"/>
    </row>
    <row r="29" spans="2:8" ht="11.45" customHeight="1" x14ac:dyDescent="0.25">
      <c r="B29" s="19"/>
      <c r="C29" s="19"/>
    </row>
    <row r="30" spans="2:8" ht="33.75" customHeight="1" x14ac:dyDescent="0.25"/>
  </sheetData>
  <mergeCells count="6">
    <mergeCell ref="B1:H1"/>
    <mergeCell ref="B2:H2"/>
    <mergeCell ref="B3:H3"/>
    <mergeCell ref="B8:H8"/>
    <mergeCell ref="B23:D23"/>
    <mergeCell ref="B28:C29"/>
  </mergeCells>
  <pageMargins left="0" right="0" top="0" bottom="0" header="0.5" footer="0.5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Report Sharp-Shooter</dc:creator>
  <cp:lastModifiedBy>Sylwia Nowicka</cp:lastModifiedBy>
  <cp:lastPrinted>2017-11-02T11:05:35Z</cp:lastPrinted>
  <dcterms:created xsi:type="dcterms:W3CDTF">2017-05-08T14:39:24Z</dcterms:created>
  <dcterms:modified xsi:type="dcterms:W3CDTF">2017-11-07T08:43:23Z</dcterms:modified>
</cp:coreProperties>
</file>